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ward\Desktop\Przetargi 2025\45-25 Tabletki\"/>
    </mc:Choice>
  </mc:AlternateContent>
  <xr:revisionPtr revIDLastSave="0" documentId="13_ncr:1_{E1120DD8-4E17-4F89-8FBD-EA789EC92D0E}" xr6:coauthVersionLast="47" xr6:coauthVersionMax="47" xr10:uidLastSave="{00000000-0000-0000-0000-000000000000}"/>
  <bookViews>
    <workbookView xWindow="-120" yWindow="-120" windowWidth="29040" windowHeight="15840" xr2:uid="{393954D0-ABF6-4EFF-9A0A-199A1C0C4232}"/>
  </bookViews>
  <sheets>
    <sheet name="Tabletki, drażetki i kapsułki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6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F186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2" i="1" l="1"/>
  <c r="H12" i="1" l="1"/>
</calcChain>
</file>

<file path=xl/sharedStrings.xml><?xml version="1.0" encoding="utf-8"?>
<sst xmlns="http://schemas.openxmlformats.org/spreadsheetml/2006/main" count="380" uniqueCount="204">
  <si>
    <t>........................................................</t>
  </si>
  <si>
    <r>
      <t xml:space="preserve">                                                                                                                                         </t>
    </r>
    <r>
      <rPr>
        <b/>
        <sz val="12"/>
        <color rgb="FF000000"/>
        <rFont val="Times New Roman"/>
        <family val="1"/>
        <charset val="238"/>
      </rPr>
      <t>( wzór tabeli )</t>
    </r>
  </si>
  <si>
    <t xml:space="preserve">    </t>
  </si>
  <si>
    <t>Nazwa i adres oferenta, telefon i fax.</t>
  </si>
  <si>
    <t>L.p.</t>
  </si>
  <si>
    <t>J.m.</t>
  </si>
  <si>
    <t>Ilość</t>
  </si>
  <si>
    <t>cena jedn.</t>
  </si>
  <si>
    <t>Wartość</t>
  </si>
  <si>
    <t>Stawka</t>
  </si>
  <si>
    <t>Nazwa</t>
  </si>
  <si>
    <t>netto</t>
  </si>
  <si>
    <t>VAT %</t>
  </si>
  <si>
    <t>brutto</t>
  </si>
  <si>
    <t>Handlowa/Producent</t>
  </si>
  <si>
    <t xml:space="preserve">          Formularz asortymentowo-cenowy</t>
  </si>
  <si>
    <t>Produkt leczniczy / opis /</t>
  </si>
  <si>
    <t>Załącznik nr 2 SWZ</t>
  </si>
  <si>
    <t>UWAGA</t>
  </si>
  <si>
    <t>1.  Podane ilości stanowią ilości szacunkowe, a faktyczna ilość i zakres dostaw wynikać będzie z potrzeb bieżących Zamawiającego, określonych  w udzielanych Wykonawcy zamówieniach. Podane ilości szacunkowe nie mogą stanowić podstawy do żądania przez Wykonawcę realizacji określonych wielkości i ilości dostaw podanych w SWZ oraz zgłaszania związanych z tym roszczeń</t>
  </si>
  <si>
    <t>2.  Zamawiający zastrzega sobie prawo do zmiany zamawianych ilości w ramach asortymentu objętego umową  przy nie przekroczeniu wartości umowy</t>
  </si>
  <si>
    <t>3. Zamawiający dopuszcza możliwość złożenia produktów równoważnych, pod warunkiem że   zawierają tę samą: substancję   czynną,  dawkę, postać,  drogę podania  ( zamienniki ). Co należy udokumentować w sposób nie budzący żadnych wątpliwości na każde żądanie zamawiającego</t>
  </si>
  <si>
    <t xml:space="preserve">4. W przypadku kiedy produkt leczniczy nie jest już produkowany lub jest tymczasowy brak jego produkcji a nie ma innego  równoważnego, którym   można by było go zastąpić należy wycenić ten produkt leczniczy podając ostatnią cenę sprzedaży oraz uwagę o jego braku    </t>
  </si>
  <si>
    <t>Acenocoumarolum  0,004 g  x 60 tabl.</t>
  </si>
  <si>
    <t>op.</t>
  </si>
  <si>
    <t>Acidum acetylsalicylicum  0,075 g  x  60 tabl.</t>
  </si>
  <si>
    <t>Acidum acetylsalicylicum  0,15 g  x  60 tabl.</t>
  </si>
  <si>
    <t>Acidum acetylsalicylicum  0,3 g  x  20 tabl.</t>
  </si>
  <si>
    <t>Acidum ascorb, Rutosidum 0,1g x 125 tabl.</t>
  </si>
  <si>
    <t>Acidum folicum  0,005 g x 30 tabl.</t>
  </si>
  <si>
    <t>Acidum folicum  0,015 g x 30 tabl.</t>
  </si>
  <si>
    <t>Acidum tranexamicum 0,5 g x 20 tabl. powl.</t>
  </si>
  <si>
    <t>Allopurinolum 0,1 g  x 50 tabl.</t>
  </si>
  <si>
    <t>Amiodaroni hydrochloridum 0,2 g x 60 tabl.</t>
  </si>
  <si>
    <t>Amlodipinum  0,005 g  x 30 tabl.</t>
  </si>
  <si>
    <t>Amlodipinum  0,01 g  x 30 tabl.</t>
  </si>
  <si>
    <t>Apixabanum 0,0025 g x 60 tabl. powl.</t>
  </si>
  <si>
    <t>Apixabanum 0,005 g x 60 tabl. powl.</t>
  </si>
  <si>
    <t>Atorvastatinum 0,02 g x 30 tabl. powl.</t>
  </si>
  <si>
    <t>Baclofenum  0,01 g  x 50 tabl.</t>
  </si>
  <si>
    <t>Betaxololum 0,02g  x 30 tabl. powl.</t>
  </si>
  <si>
    <t>Bromhexini hydrochloridum 0,008 g  x  40 tabl.</t>
  </si>
  <si>
    <t>Bromocriptine 2,5 mg  x  30 tabl.</t>
  </si>
  <si>
    <t>Calcium carbonate (0,4 g Ca) x 100 kaps.</t>
  </si>
  <si>
    <t>Captoprilum 0,0125 g  x  30 tabl.</t>
  </si>
  <si>
    <t>Carbamazepinum 0,2 g x 50 tabl.</t>
  </si>
  <si>
    <t>Carbo  medicinalis 0,2 g  x  20 kaps.</t>
  </si>
  <si>
    <t>Carvedilolum  0,00625 g  x  30 tabl.</t>
  </si>
  <si>
    <t>Carvedilolum  0,0125 g  x 30 tabl.</t>
  </si>
  <si>
    <t>Carvedilolum  0,025 g  x 30 tabl.</t>
  </si>
  <si>
    <t>Cetirizynum  0,01 g  x 20 tabl.</t>
  </si>
  <si>
    <t>Chlortalidonum 0,05 g x 20 tabl.</t>
  </si>
  <si>
    <t>Clemastinum 0,001 g x 30 tabl.</t>
  </si>
  <si>
    <t>Clomethiazolum 0,3 g  x  100 kaps.</t>
  </si>
  <si>
    <t>Clonidini hydrochloridum 0,075 mg x 50 tabl.</t>
  </si>
  <si>
    <t>Clopidogrelum 0,075 g x 28 tabl.</t>
  </si>
  <si>
    <t>Dagibatranum etexilatum 0,075 g x 30 kaps.</t>
  </si>
  <si>
    <t>Dexamethasonum 0,001 g x 20 tabl.</t>
  </si>
  <si>
    <t>Diclofenacum natricum    0,05 g  x  30 tabl.powl.</t>
  </si>
  <si>
    <t>Diclofenacum natricum    0,1 g  x  20 tabl. o przedł. uw.</t>
  </si>
  <si>
    <t>Dimeticonum 0,05 g  x  100 kaps.</t>
  </si>
  <si>
    <t>Diosminum  0,6 g x 30 tabl. powl.</t>
  </si>
  <si>
    <t>Doxepinum 0,01 g x 30 tabl.</t>
  </si>
  <si>
    <t>Drotraverini hydrochloridum 0,04 g x 20 tabl.</t>
  </si>
  <si>
    <t>Dydrogesteronum 0,01 g x 20 tabl.</t>
  </si>
  <si>
    <t>Eplerenonum 0,025 g x 30 tabl.</t>
  </si>
  <si>
    <t>Eplerenonum 0,05 g x 30 tabl.</t>
  </si>
  <si>
    <t>Etamsylatum 0,25 g  x  30 tabl.</t>
  </si>
  <si>
    <t>Ferrous sulphate 0,105 g Fe2+  x 30 draż.</t>
  </si>
  <si>
    <t>Furosemidum 0,04 g x 30 tabl.</t>
  </si>
  <si>
    <t>Gabapentinum 0,1 g x 100 kaps.</t>
  </si>
  <si>
    <t>Gliclazidum  0,03 g  x 60 tabl. powl.</t>
  </si>
  <si>
    <t>Glimepiridum 0,002 g x 30 tabl.</t>
  </si>
  <si>
    <t>Hydrochlorotiazidum 0,0125 g x 30 tabl.</t>
  </si>
  <si>
    <t>Hydrochlorotiazidum 0,025 g x 30 tabl.</t>
  </si>
  <si>
    <t>Hydroxyzini hydrochloridum 0,01 g x 30 draż.</t>
  </si>
  <si>
    <t>Hydroxyzini hydrochloridum 0,025 g x 30 draż</t>
  </si>
  <si>
    <t>Ibuprofenum 0,2 g x 60 draż.</t>
  </si>
  <si>
    <t>Indapamidum 1,5 mg x 30 tabl. prol.</t>
  </si>
  <si>
    <t>Ketoprofenum 0,05 g x 20 kaps.</t>
  </si>
  <si>
    <t>Kwetiapinum 0, 025 g x 30 tabl. powl.</t>
  </si>
  <si>
    <t>Lercanidipini hydrochloridum 0,01 g x 28 tabl</t>
  </si>
  <si>
    <t>Lercanidipini hydrochloridum 0,02 g x 28 tabl</t>
  </si>
  <si>
    <t>Levothyroxinum natricum 25 µg x 100 tabl.</t>
  </si>
  <si>
    <t>Levothyroxinum natricum 50 µg x 50 tabl.</t>
  </si>
  <si>
    <t>Levothyroxinum natricum 75 µg x 50 tabl.</t>
  </si>
  <si>
    <t>Levothyroxinum natricum 100 µg x 50 tabl.</t>
  </si>
  <si>
    <t>Loperamidi hydrochloridum 0,002g x 30 tabl.</t>
  </si>
  <si>
    <t>Losartan kalicum 0,05 g x 30 tabl.</t>
  </si>
  <si>
    <t>Magnesii hydrocarbonas + kalii hydroaspartas (0,25 + 0,25)g x 50 tabl.</t>
  </si>
  <si>
    <t>Mebendazonum 0,1 g x 6 tabl.</t>
  </si>
  <si>
    <t>Mesalazinum 0,25 g x 100 tabl. powl.</t>
  </si>
  <si>
    <t>Methyldopum  0,25 g x 50 tabl.</t>
  </si>
  <si>
    <t>Methylprednisolonum  0,004 g x 30 tabl.</t>
  </si>
  <si>
    <t xml:space="preserve">Metoclopramidi hydrochloridum 0,01g x 50 tabl.        </t>
  </si>
  <si>
    <t>Metoprololi tartras  0,05 g x 30 tabl.</t>
  </si>
  <si>
    <t>Metoprololi tartras  0,1 g x 30 tabl.</t>
  </si>
  <si>
    <t>op</t>
  </si>
  <si>
    <t>Misoprostolum 200 µg x 42 tabl.</t>
  </si>
  <si>
    <t>Molsidominum 0,002 g x 30 tabl.</t>
  </si>
  <si>
    <t>Molsidominum  0,004 g x 30 tabl.</t>
  </si>
  <si>
    <t>Nebivololum 0,005 g x 28 tabl.</t>
  </si>
  <si>
    <t>Omeprazolum  0,02 g x 28 kaps.</t>
  </si>
  <si>
    <t>Opipramolum 0,05 g x 20 tabl.</t>
  </si>
  <si>
    <t>Pancreatinum 10000 j.m. lipazy x 50 kaps.</t>
  </si>
  <si>
    <t>Paracetamolum  0,5 g x 50 tabl.</t>
  </si>
  <si>
    <t>Pentoxifyllinum  0,4g x 20 tabl. powl.</t>
  </si>
  <si>
    <t>Perindoprilum erbuminum 0,004 g x 30 tabl.</t>
  </si>
  <si>
    <t>Phospholipidum essentials 0,3 g x 50 kaps.</t>
  </si>
  <si>
    <t>Phytomenadionum 0,01 g x 30 tabl.</t>
  </si>
  <si>
    <t>Piracetamum  1,2 g x 60 tabl. powl.</t>
  </si>
  <si>
    <t>Potassium chloride 0,391 g K x 60 tabl.</t>
  </si>
  <si>
    <t>Prednisonum 0,01 g  x 20 tabl</t>
  </si>
  <si>
    <t>Prednisonum 0,02 g  x 20 tabl</t>
  </si>
  <si>
    <t>Pregabalinum 0,075 g x 56 kaps.</t>
  </si>
  <si>
    <t>Promazinum 0,025 g x 60 draż.</t>
  </si>
  <si>
    <t>Promazinum 0,05 g x 60 draż.</t>
  </si>
  <si>
    <t>Promethazini hydrochloridum 0,01 g x 20 draż.</t>
  </si>
  <si>
    <t>Propafenonum hydrochloridum  0,15 g x 60 tabl. powl.</t>
  </si>
  <si>
    <t>Propranololum 0,01 g x 50 tabl.</t>
  </si>
  <si>
    <t>Ramiprilum 0,0025 g x 30 tabl.</t>
  </si>
  <si>
    <t>Ramiprilum 0,005 g x 30 tabl.</t>
  </si>
  <si>
    <t>Ramiprilum 0,01 g x 30 tabl.</t>
  </si>
  <si>
    <t>Rusci aculeati extractum siccum 0,15 g x 30 kaps.</t>
  </si>
  <si>
    <t>Sertralinum 0,05 g x 30 tabl.</t>
  </si>
  <si>
    <t>Simvastatinum 0,02 g x 28 tabl. powl.</t>
  </si>
  <si>
    <t>Spironolactonum 0,025 g x 100 tabl.</t>
  </si>
  <si>
    <t>Spironolactonum 0,1 g x 20 tabl. powl.</t>
  </si>
  <si>
    <t>Sulfasalazinum 0,5 g x 100 tabl. dojel.</t>
  </si>
  <si>
    <t>Tanninum 0,5 g x 20 tabl.</t>
  </si>
  <si>
    <t>Thiamazolum 0,005 g x 50 tabl.</t>
  </si>
  <si>
    <t>Ticagrelol 0,09 g x 56 tabl.</t>
  </si>
  <si>
    <t>Torasemidum 0,005 g x 30 tabl.</t>
  </si>
  <si>
    <t>Torasemidum 0,01 g x 30 tabl.</t>
  </si>
  <si>
    <t>Torasemidum 0,02 g x 30 tabl.</t>
  </si>
  <si>
    <t>Tramadoli hydrochloridum  0,05 g x 20 kaps.</t>
  </si>
  <si>
    <t>Tramadoli hydrochloridum  0,1 g x 30 tabl.</t>
  </si>
  <si>
    <t>Trazodoni hydrochloridum 0,15 g x 20 tabl. o przedł. uwal.</t>
  </si>
  <si>
    <t>Urosept product złożony x  60 draż.</t>
  </si>
  <si>
    <t>Warfarinum natricum 0,005 g x  100 tabl.</t>
  </si>
  <si>
    <t>Valsartanum 0,08 g x 28 kaps.</t>
  </si>
  <si>
    <t>Valsartanum 0,160 g x 28 kaps.</t>
  </si>
  <si>
    <t>Verapamili hydrochloridum  0,08 g x 20 tabl. powl.</t>
  </si>
  <si>
    <t>Vinpocetinum  0,005 g x 100 tabl.</t>
  </si>
  <si>
    <t>Vitaminum B compositum x 50 draż.</t>
  </si>
  <si>
    <t>Zofenoprilum 0,03 g x 28 tabl. powl.</t>
  </si>
  <si>
    <t>6.  Zamawiający dopuszcza inne wielkości opakowań niż w SWZ, jednak przeliczone do pełnych opakowań  zaokrąglonych w górę.</t>
  </si>
  <si>
    <t>7. Prosimy o pozostawienie załącznika w oryginalnym formacie</t>
  </si>
  <si>
    <t>Alkaloidy tropanowe 0,25 g x 20 tabl.</t>
  </si>
  <si>
    <t>Bisoprololum  0,00125 g x 28 tabl</t>
  </si>
  <si>
    <t>Bisoprololum  0,0025 g x 28 tabl</t>
  </si>
  <si>
    <t>Bisoprololum  0,005 g x 28 tabl</t>
  </si>
  <si>
    <t>Bisoprololum  0,01 g x 28 tabl</t>
  </si>
  <si>
    <t>Captoprilum 0,025 g  x  40 tabl.</t>
  </si>
  <si>
    <t>Doxazosinum 0,004 g x 90 tabl.</t>
  </si>
  <si>
    <t>Fludrokortyzon 100 µg x 20 tabl</t>
  </si>
  <si>
    <t>Itopryd 0,05 g x 100 tabl.powl.</t>
  </si>
  <si>
    <t>Ketoprofenum 0,1 g x 30 kaps.</t>
  </si>
  <si>
    <t>Sildenafil 0,02 g x 90 tabl.</t>
  </si>
  <si>
    <t>Ticagrelol 0,06 g x 56 tabl.</t>
  </si>
  <si>
    <r>
      <t xml:space="preserve">                                                                                                                     </t>
    </r>
    <r>
      <rPr>
        <i/>
        <sz val="10"/>
        <color rgb="FF000000"/>
        <rFont val="Calibri"/>
        <family val="2"/>
        <charset val="238"/>
      </rPr>
      <t>WYPEŁNIONY - DOŁĄCZYĆ DO OFERTY !</t>
    </r>
  </si>
  <si>
    <t>Desloratadinum 0,005 g x 30 tabl.</t>
  </si>
  <si>
    <t>Dextromethorphani hydrobromidum 0,015 g x 10 tabl</t>
  </si>
  <si>
    <t>Natrii valproas + acidum valproicum (0,2 g + 0,087)g x 30  tabl. powl.</t>
  </si>
  <si>
    <t>Theophyllinum  0,3 g x 50 tabl</t>
  </si>
  <si>
    <t>5. W  przypadku  doustnych  postaci  leków,  takich  jak: tabletki,  kapsułki, tabletki  powlekane,  drażetki  -  Zamawiający  dopuszcza  zamianę   jednej postaci  doustnej  na  inną  w  obrębie  wymienionych</t>
  </si>
  <si>
    <t>Alfadiolum 0,25 mcg x 100 tabl</t>
  </si>
  <si>
    <t>Acetazolamidum 0,25 g x 30 tabl.</t>
  </si>
  <si>
    <t>Acidum ursodeoxycholicum 0,25 g x 100 tabl</t>
  </si>
  <si>
    <t>Betahistinum 0,016 g x 60 tabl.</t>
  </si>
  <si>
    <t>Cholekalcyferolum 4000 j.m x 60 tabl</t>
  </si>
  <si>
    <t>Dagibatranum etexilatum 0,11 g x 60 kaps.</t>
  </si>
  <si>
    <t>Dapagliflozinum 0,01 g x 28 tabl.</t>
  </si>
  <si>
    <t>Distigmini bromidum 0,005 g x 20 tabl.</t>
  </si>
  <si>
    <t>Duloxetinum 0,03 g x 56 tabl</t>
  </si>
  <si>
    <t>Empagliflozyna 0,01 g x 70 tabl.</t>
  </si>
  <si>
    <t>Escitalopramum 0,01 g x 28 tabl.</t>
  </si>
  <si>
    <t>Ethinylestradiolum + chlormadinoni acetas (0,03 + 2)mg x 21 tabl. powl.</t>
  </si>
  <si>
    <t>Isosorbidi mononitras  0,06 g x 30 tabl.</t>
  </si>
  <si>
    <t>Lynestrenolum 0,005 g x 30 tabl.</t>
  </si>
  <si>
    <t>Magnesii lactas + vitaminum B6 (0,048 + 0,005)g x 60 tabl. doj.</t>
  </si>
  <si>
    <t>Memantynum hydrochloridum 0,01 g x 56 tabl.</t>
  </si>
  <si>
    <t>Metamizolum 0,5 g x 50 tabl.</t>
  </si>
  <si>
    <t>Metformini hydrochloridum  0,5 g x 90 tabl.</t>
  </si>
  <si>
    <t>Metformini hydrochloridum  0,85 g x 90 tabl.</t>
  </si>
  <si>
    <t>Metformini hydrochloridum  1 g x 90 tabl.</t>
  </si>
  <si>
    <t>Metoprolol succinas 0,0475 g x 30 tabl.o przed.uwalnianiu</t>
  </si>
  <si>
    <t>Nitrendypinum 0,01 g x 30 tabl.</t>
  </si>
  <si>
    <t>Perazinum 0,1 g x 30 tabl.</t>
  </si>
  <si>
    <t>Pyridostigmini bromidum 0,06 g x 150 tabl</t>
  </si>
  <si>
    <t>Prednisonum 0,005 g  x  100 tabl.</t>
  </si>
  <si>
    <t>Progesteronum 0,05 g x 30 tabl. podjęz.</t>
  </si>
  <si>
    <t>Progesteronum 0,1 x 30 tabl. dopochw.</t>
  </si>
  <si>
    <t>Risperidonum 0,001 x 20 tabl. powl.</t>
  </si>
  <si>
    <t>Rivaraxabum 0,015 g x 28 tabl.</t>
  </si>
  <si>
    <t>Rivaraxabum 0,020 g x 28 tabl.</t>
  </si>
  <si>
    <t>Rosuvastatinum 0,01 g x 28 tabl powl.</t>
  </si>
  <si>
    <t>Rosuvastatinum 0,02 g x 28 tabl powl.</t>
  </si>
  <si>
    <t>Sacubitrylum + valsartanum (0,024 g + 0,026 g) x 28 tabl. powl.</t>
  </si>
  <si>
    <t>Sitagliptinum 0,1 g x 28 tabl</t>
  </si>
  <si>
    <t>Sotaloli hydrochloridum 0,08 g x 30 tabl.</t>
  </si>
  <si>
    <t>Tramadolum + paracetamolum (75 mg +650 mg) x 30 tabl. powl.</t>
  </si>
  <si>
    <t>Vitaminum D 400 j.m.  X 30 kaps. „twist-off”  - dla noworodków</t>
  </si>
  <si>
    <t>Nr sprawy ZP1-45/2025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</si>
</sst>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3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i/>
      <sz val="14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4"/>
      <color theme="1"/>
      <name val="Times New Roman"/>
      <family val="1"/>
      <charset val="238"/>
    </font>
    <font>
      <b/>
      <sz val="8"/>
      <color rgb="FF000000"/>
      <name val="Calibri"/>
      <family val="2"/>
      <charset val="238"/>
    </font>
    <font>
      <i/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1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rgb="FFFFFF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2CC"/>
        <bgColor rgb="FFFFF2CC"/>
      </patternFill>
    </fill>
  </fills>
  <borders count="8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2" fillId="0" borderId="0" applyBorder="0" applyProtection="0"/>
    <xf numFmtId="164" fontId="28" fillId="0" borderId="0" applyBorder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19" fillId="5" borderId="0" xfId="0" applyFont="1" applyFill="1"/>
    <xf numFmtId="0" fontId="11" fillId="2" borderId="5" xfId="0" applyFont="1" applyFill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9" fontId="22" fillId="4" borderId="2" xfId="1" applyFont="1" applyFill="1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2" fontId="22" fillId="2" borderId="2" xfId="0" applyNumberFormat="1" applyFont="1" applyFill="1" applyBorder="1" applyAlignment="1">
      <alignment horizontal="center" vertical="center"/>
    </xf>
    <xf numFmtId="0" fontId="24" fillId="0" borderId="0" xfId="0" applyFont="1"/>
    <xf numFmtId="0" fontId="27" fillId="3" borderId="3" xfId="0" applyFont="1" applyFill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/>
    </xf>
    <xf numFmtId="164" fontId="29" fillId="0" borderId="6" xfId="2" applyFont="1" applyBorder="1" applyAlignment="1">
      <alignment vertical="center" wrapText="1"/>
    </xf>
    <xf numFmtId="164" fontId="30" fillId="0" borderId="7" xfId="2" applyFont="1" applyBorder="1" applyAlignment="1">
      <alignment vertical="center" wrapText="1"/>
    </xf>
    <xf numFmtId="164" fontId="29" fillId="0" borderId="7" xfId="2" applyFont="1" applyBorder="1" applyAlignment="1">
      <alignment vertical="center" wrapText="1"/>
    </xf>
    <xf numFmtId="164" fontId="29" fillId="0" borderId="0" xfId="2" applyFont="1"/>
    <xf numFmtId="164" fontId="29" fillId="6" borderId="6" xfId="2" applyFont="1" applyFill="1" applyBorder="1" applyAlignment="1">
      <alignment horizontal="center" vertical="center" wrapText="1"/>
    </xf>
    <xf numFmtId="164" fontId="29" fillId="6" borderId="7" xfId="2" applyFont="1" applyFill="1" applyBorder="1" applyAlignment="1">
      <alignment horizontal="center" vertical="center" wrapText="1"/>
    </xf>
    <xf numFmtId="164" fontId="30" fillId="6" borderId="6" xfId="2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vertical="top" wrapText="1"/>
    </xf>
  </cellXfs>
  <cellStyles count="3">
    <cellStyle name="Excel Built-in Normal" xfId="2" xr:uid="{5DE88A04-F57A-4A4D-88C1-50E4E91ABD72}"/>
    <cellStyle name="Excel_BuiltIn_Percent" xfId="1" xr:uid="{62B1EF49-AABC-4A3E-987D-BC97F00CE07E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5AD54-066F-40DD-A75D-7FE9192B2B3C}">
  <dimension ref="A1:L398"/>
  <sheetViews>
    <sheetView tabSelected="1" topLeftCell="A154" workbookViewId="0">
      <selection activeCell="B1" sqref="B1"/>
    </sheetView>
  </sheetViews>
  <sheetFormatPr defaultRowHeight="15"/>
  <cols>
    <col min="1" max="1" width="5.28515625" style="1" customWidth="1"/>
    <col min="2" max="2" width="48.28515625" customWidth="1"/>
    <col min="3" max="3" width="6.42578125" style="1" customWidth="1"/>
    <col min="4" max="4" width="5.7109375" style="1" customWidth="1"/>
    <col min="5" max="5" width="9.42578125" style="1" customWidth="1"/>
    <col min="6" max="6" width="11.85546875" customWidth="1"/>
    <col min="7" max="7" width="7.42578125" customWidth="1"/>
    <col min="8" max="8" width="11.42578125" customWidth="1"/>
    <col min="9" max="9" width="16.7109375" customWidth="1"/>
    <col min="10" max="255" width="9.28515625" customWidth="1"/>
    <col min="256" max="1023" width="11.7109375" customWidth="1"/>
    <col min="1024" max="1024" width="9.42578125" customWidth="1"/>
  </cols>
  <sheetData>
    <row r="1" spans="1:12" ht="18.75">
      <c r="A1" s="23"/>
      <c r="B1" s="42" t="s">
        <v>203</v>
      </c>
      <c r="C1" s="24"/>
      <c r="D1" s="24"/>
      <c r="E1" s="24"/>
      <c r="F1" s="25"/>
      <c r="G1" s="24"/>
      <c r="H1" s="26" t="s">
        <v>17</v>
      </c>
      <c r="I1" s="25"/>
    </row>
    <row r="2" spans="1:12" ht="19.5">
      <c r="B2" s="2" t="s">
        <v>160</v>
      </c>
      <c r="G2" s="1"/>
      <c r="H2" s="15"/>
      <c r="I2" s="15"/>
    </row>
    <row r="3" spans="1:12" ht="15.75">
      <c r="B3" s="3" t="s">
        <v>0</v>
      </c>
      <c r="G3" s="4" t="s">
        <v>1</v>
      </c>
      <c r="H3" s="5" t="s">
        <v>2</v>
      </c>
    </row>
    <row r="4" spans="1:12" ht="21" customHeight="1">
      <c r="B4" s="3" t="s">
        <v>0</v>
      </c>
      <c r="E4" s="6" t="s">
        <v>15</v>
      </c>
      <c r="F4" s="7"/>
      <c r="G4" s="7"/>
      <c r="H4" s="7"/>
      <c r="I4" s="7"/>
    </row>
    <row r="5" spans="1:12" ht="15.75">
      <c r="B5" s="3" t="s">
        <v>0</v>
      </c>
      <c r="G5" s="1"/>
    </row>
    <row r="6" spans="1:12">
      <c r="B6" s="8" t="s">
        <v>3</v>
      </c>
      <c r="G6" s="1"/>
    </row>
    <row r="7" spans="1:12">
      <c r="B7" s="9"/>
      <c r="G7" s="1"/>
    </row>
    <row r="8" spans="1:12" s="11" customFormat="1" ht="15" customHeight="1">
      <c r="A8" s="10"/>
      <c r="B8" s="43"/>
      <c r="C8" s="43"/>
      <c r="D8" s="43"/>
      <c r="E8" s="43"/>
      <c r="F8" s="43"/>
      <c r="G8" s="43"/>
      <c r="H8" s="43"/>
      <c r="L8" s="13"/>
    </row>
    <row r="9" spans="1:12" s="11" customFormat="1" ht="12.75" thickBot="1">
      <c r="A9" s="10"/>
      <c r="C9" s="10"/>
      <c r="D9" s="10"/>
      <c r="E9" s="10"/>
    </row>
    <row r="10" spans="1:12" s="13" customFormat="1" ht="15" customHeight="1" thickTop="1">
      <c r="A10" s="12" t="s">
        <v>4</v>
      </c>
      <c r="B10" s="12" t="s">
        <v>16</v>
      </c>
      <c r="C10" s="12" t="s">
        <v>5</v>
      </c>
      <c r="D10" s="12" t="s">
        <v>6</v>
      </c>
      <c r="E10" s="12" t="s">
        <v>7</v>
      </c>
      <c r="F10" s="12" t="s">
        <v>8</v>
      </c>
      <c r="G10" s="12" t="s">
        <v>9</v>
      </c>
      <c r="H10" s="12" t="s">
        <v>8</v>
      </c>
      <c r="I10" s="12" t="s">
        <v>10</v>
      </c>
    </row>
    <row r="11" spans="1:12" s="13" customFormat="1" ht="15" customHeight="1" thickBot="1">
      <c r="A11" s="17"/>
      <c r="B11" s="18"/>
      <c r="C11" s="18"/>
      <c r="D11" s="18"/>
      <c r="E11" s="27" t="s">
        <v>11</v>
      </c>
      <c r="F11" s="27" t="s">
        <v>11</v>
      </c>
      <c r="G11" s="27" t="s">
        <v>12</v>
      </c>
      <c r="H11" s="27" t="s">
        <v>13</v>
      </c>
      <c r="I11" s="27" t="s">
        <v>14</v>
      </c>
    </row>
    <row r="12" spans="1:12" s="13" customFormat="1" ht="13.5" thickTop="1">
      <c r="A12" s="33">
        <v>1</v>
      </c>
      <c r="B12" s="35" t="s">
        <v>166</v>
      </c>
      <c r="C12" s="39" t="s">
        <v>24</v>
      </c>
      <c r="D12" s="39">
        <v>4</v>
      </c>
      <c r="E12" s="28"/>
      <c r="F12" s="31">
        <f t="shared" ref="F12:F75" si="0">D12*E12</f>
        <v>0</v>
      </c>
      <c r="G12" s="29"/>
      <c r="H12" s="31">
        <f>F12*G12+F12</f>
        <v>0</v>
      </c>
      <c r="I12" s="30"/>
    </row>
    <row r="13" spans="1:12" s="13" customFormat="1" ht="12.75">
      <c r="A13" s="33">
        <v>2</v>
      </c>
      <c r="B13" s="35" t="s">
        <v>23</v>
      </c>
      <c r="C13" s="39" t="s">
        <v>24</v>
      </c>
      <c r="D13" s="39">
        <v>2</v>
      </c>
      <c r="E13" s="28"/>
      <c r="F13" s="31">
        <f t="shared" si="0"/>
        <v>0</v>
      </c>
      <c r="G13" s="29"/>
      <c r="H13" s="31">
        <f t="shared" ref="H13:H76" si="1">F13*G13+F13</f>
        <v>0</v>
      </c>
      <c r="I13" s="30"/>
    </row>
    <row r="14" spans="1:12" s="13" customFormat="1" ht="12.75">
      <c r="A14" s="33">
        <v>3</v>
      </c>
      <c r="B14" s="35" t="s">
        <v>167</v>
      </c>
      <c r="C14" s="39" t="s">
        <v>97</v>
      </c>
      <c r="D14" s="39">
        <v>5</v>
      </c>
      <c r="E14" s="28"/>
      <c r="F14" s="31">
        <f t="shared" si="0"/>
        <v>0</v>
      </c>
      <c r="G14" s="29"/>
      <c r="H14" s="31">
        <f t="shared" si="1"/>
        <v>0</v>
      </c>
      <c r="I14" s="30"/>
    </row>
    <row r="15" spans="1:12" s="13" customFormat="1" ht="12.75">
      <c r="A15" s="33">
        <v>4</v>
      </c>
      <c r="B15" s="35" t="s">
        <v>25</v>
      </c>
      <c r="C15" s="39" t="s">
        <v>24</v>
      </c>
      <c r="D15" s="40">
        <v>80</v>
      </c>
      <c r="E15" s="28"/>
      <c r="F15" s="31">
        <f t="shared" si="0"/>
        <v>0</v>
      </c>
      <c r="G15" s="29"/>
      <c r="H15" s="31">
        <f t="shared" si="1"/>
        <v>0</v>
      </c>
      <c r="I15" s="30"/>
    </row>
    <row r="16" spans="1:12" s="13" customFormat="1" ht="12.75">
      <c r="A16" s="33">
        <v>5</v>
      </c>
      <c r="B16" s="35" t="s">
        <v>26</v>
      </c>
      <c r="C16" s="39" t="s">
        <v>24</v>
      </c>
      <c r="D16" s="40">
        <v>10</v>
      </c>
      <c r="E16" s="28"/>
      <c r="F16" s="31">
        <f t="shared" si="0"/>
        <v>0</v>
      </c>
      <c r="G16" s="29"/>
      <c r="H16" s="31">
        <f t="shared" si="1"/>
        <v>0</v>
      </c>
      <c r="I16" s="30"/>
    </row>
    <row r="17" spans="1:9" s="13" customFormat="1" ht="12.75">
      <c r="A17" s="33">
        <v>6</v>
      </c>
      <c r="B17" s="35" t="s">
        <v>27</v>
      </c>
      <c r="C17" s="39" t="s">
        <v>24</v>
      </c>
      <c r="D17" s="40">
        <v>15</v>
      </c>
      <c r="E17" s="28"/>
      <c r="F17" s="31">
        <f t="shared" si="0"/>
        <v>0</v>
      </c>
      <c r="G17" s="29"/>
      <c r="H17" s="31">
        <f t="shared" si="1"/>
        <v>0</v>
      </c>
      <c r="I17" s="30"/>
    </row>
    <row r="18" spans="1:9" s="13" customFormat="1" ht="12.75">
      <c r="A18" s="33">
        <v>7</v>
      </c>
      <c r="B18" s="35" t="s">
        <v>28</v>
      </c>
      <c r="C18" s="39" t="s">
        <v>24</v>
      </c>
      <c r="D18" s="40">
        <v>30</v>
      </c>
      <c r="E18" s="28"/>
      <c r="F18" s="31">
        <f t="shared" si="0"/>
        <v>0</v>
      </c>
      <c r="G18" s="29"/>
      <c r="H18" s="31">
        <f t="shared" si="1"/>
        <v>0</v>
      </c>
      <c r="I18" s="30"/>
    </row>
    <row r="19" spans="1:9" s="13" customFormat="1" ht="12.75">
      <c r="A19" s="33">
        <v>8</v>
      </c>
      <c r="B19" s="35" t="s">
        <v>29</v>
      </c>
      <c r="C19" s="39" t="s">
        <v>24</v>
      </c>
      <c r="D19" s="40">
        <v>15</v>
      </c>
      <c r="E19" s="28"/>
      <c r="F19" s="31">
        <f t="shared" si="0"/>
        <v>0</v>
      </c>
      <c r="G19" s="29"/>
      <c r="H19" s="31">
        <f t="shared" si="1"/>
        <v>0</v>
      </c>
      <c r="I19" s="30"/>
    </row>
    <row r="20" spans="1:9" s="13" customFormat="1" ht="12.75">
      <c r="A20" s="33">
        <v>9</v>
      </c>
      <c r="B20" s="35" t="s">
        <v>30</v>
      </c>
      <c r="C20" s="39" t="s">
        <v>24</v>
      </c>
      <c r="D20" s="40">
        <v>60</v>
      </c>
      <c r="E20" s="28"/>
      <c r="F20" s="31">
        <f t="shared" si="0"/>
        <v>0</v>
      </c>
      <c r="G20" s="29"/>
      <c r="H20" s="31">
        <f t="shared" si="1"/>
        <v>0</v>
      </c>
      <c r="I20" s="30"/>
    </row>
    <row r="21" spans="1:9" s="13" customFormat="1" ht="12.75">
      <c r="A21" s="33">
        <v>10</v>
      </c>
      <c r="B21" s="35" t="s">
        <v>31</v>
      </c>
      <c r="C21" s="39" t="s">
        <v>24</v>
      </c>
      <c r="D21" s="40">
        <v>30</v>
      </c>
      <c r="E21" s="28"/>
      <c r="F21" s="31">
        <f t="shared" si="0"/>
        <v>0</v>
      </c>
      <c r="G21" s="29"/>
      <c r="H21" s="31">
        <f t="shared" si="1"/>
        <v>0</v>
      </c>
      <c r="I21" s="30"/>
    </row>
    <row r="22" spans="1:9" s="13" customFormat="1" ht="12.75">
      <c r="A22" s="33">
        <v>11</v>
      </c>
      <c r="B22" s="35" t="s">
        <v>148</v>
      </c>
      <c r="C22" s="39" t="s">
        <v>24</v>
      </c>
      <c r="D22" s="40">
        <v>10</v>
      </c>
      <c r="E22" s="28"/>
      <c r="F22" s="31">
        <f t="shared" si="0"/>
        <v>0</v>
      </c>
      <c r="G22" s="29"/>
      <c r="H22" s="31">
        <f t="shared" si="1"/>
        <v>0</v>
      </c>
      <c r="I22" s="30"/>
    </row>
    <row r="23" spans="1:9" s="13" customFormat="1" ht="12.75">
      <c r="A23" s="33">
        <v>12</v>
      </c>
      <c r="B23" s="36" t="s">
        <v>168</v>
      </c>
      <c r="C23" s="41" t="s">
        <v>97</v>
      </c>
      <c r="D23" s="41">
        <v>3</v>
      </c>
      <c r="E23" s="28"/>
      <c r="F23" s="31">
        <f t="shared" si="0"/>
        <v>0</v>
      </c>
      <c r="G23" s="29"/>
      <c r="H23" s="31">
        <f t="shared" si="1"/>
        <v>0</v>
      </c>
      <c r="I23" s="30"/>
    </row>
    <row r="24" spans="1:9" s="13" customFormat="1" ht="12.75">
      <c r="A24" s="33">
        <v>13</v>
      </c>
      <c r="B24" s="37" t="s">
        <v>32</v>
      </c>
      <c r="C24" s="39" t="s">
        <v>24</v>
      </c>
      <c r="D24" s="40">
        <v>140</v>
      </c>
      <c r="E24" s="28"/>
      <c r="F24" s="31">
        <f t="shared" si="0"/>
        <v>0</v>
      </c>
      <c r="G24" s="29"/>
      <c r="H24" s="31">
        <f t="shared" si="1"/>
        <v>0</v>
      </c>
      <c r="I24" s="30"/>
    </row>
    <row r="25" spans="1:9" s="13" customFormat="1" ht="12.75">
      <c r="A25" s="33">
        <v>14</v>
      </c>
      <c r="B25" s="35" t="s">
        <v>33</v>
      </c>
      <c r="C25" s="39" t="s">
        <v>24</v>
      </c>
      <c r="D25" s="40">
        <v>8</v>
      </c>
      <c r="E25" s="28"/>
      <c r="F25" s="31">
        <f t="shared" si="0"/>
        <v>0</v>
      </c>
      <c r="G25" s="29"/>
      <c r="H25" s="31">
        <f t="shared" si="1"/>
        <v>0</v>
      </c>
      <c r="I25" s="30"/>
    </row>
    <row r="26" spans="1:9" s="13" customFormat="1" ht="12.75">
      <c r="A26" s="33">
        <v>15</v>
      </c>
      <c r="B26" s="35" t="s">
        <v>34</v>
      </c>
      <c r="C26" s="39" t="s">
        <v>24</v>
      </c>
      <c r="D26" s="40">
        <v>120</v>
      </c>
      <c r="E26" s="28"/>
      <c r="F26" s="31">
        <f t="shared" si="0"/>
        <v>0</v>
      </c>
      <c r="G26" s="29"/>
      <c r="H26" s="31">
        <f t="shared" si="1"/>
        <v>0</v>
      </c>
      <c r="I26" s="30"/>
    </row>
    <row r="27" spans="1:9" s="13" customFormat="1" ht="12.75">
      <c r="A27" s="33">
        <v>16</v>
      </c>
      <c r="B27" s="35" t="s">
        <v>35</v>
      </c>
      <c r="C27" s="39" t="s">
        <v>24</v>
      </c>
      <c r="D27" s="40">
        <v>60</v>
      </c>
      <c r="E27" s="28"/>
      <c r="F27" s="31">
        <f t="shared" si="0"/>
        <v>0</v>
      </c>
      <c r="G27" s="29"/>
      <c r="H27" s="31">
        <f t="shared" si="1"/>
        <v>0</v>
      </c>
      <c r="I27" s="30"/>
    </row>
    <row r="28" spans="1:9" s="13" customFormat="1" ht="12.75">
      <c r="A28" s="33">
        <v>17</v>
      </c>
      <c r="B28" s="35" t="s">
        <v>36</v>
      </c>
      <c r="C28" s="39" t="s">
        <v>24</v>
      </c>
      <c r="D28" s="40">
        <v>20</v>
      </c>
      <c r="E28" s="28"/>
      <c r="F28" s="31">
        <f t="shared" si="0"/>
        <v>0</v>
      </c>
      <c r="G28" s="29"/>
      <c r="H28" s="31">
        <f t="shared" si="1"/>
        <v>0</v>
      </c>
      <c r="I28" s="30"/>
    </row>
    <row r="29" spans="1:9" s="13" customFormat="1" ht="12.75">
      <c r="A29" s="33">
        <v>18</v>
      </c>
      <c r="B29" s="35" t="s">
        <v>37</v>
      </c>
      <c r="C29" s="39" t="s">
        <v>24</v>
      </c>
      <c r="D29" s="40">
        <v>10</v>
      </c>
      <c r="E29" s="28"/>
      <c r="F29" s="31">
        <f t="shared" si="0"/>
        <v>0</v>
      </c>
      <c r="G29" s="29"/>
      <c r="H29" s="31">
        <f t="shared" si="1"/>
        <v>0</v>
      </c>
      <c r="I29" s="30"/>
    </row>
    <row r="30" spans="1:9" s="13" customFormat="1" ht="12.75">
      <c r="A30" s="33">
        <v>19</v>
      </c>
      <c r="B30" s="35" t="s">
        <v>38</v>
      </c>
      <c r="C30" s="39" t="s">
        <v>24</v>
      </c>
      <c r="D30" s="40">
        <v>75</v>
      </c>
      <c r="E30" s="28"/>
      <c r="F30" s="31">
        <f t="shared" si="0"/>
        <v>0</v>
      </c>
      <c r="G30" s="29"/>
      <c r="H30" s="31">
        <f t="shared" si="1"/>
        <v>0</v>
      </c>
      <c r="I30" s="30"/>
    </row>
    <row r="31" spans="1:9" s="13" customFormat="1" ht="12.75">
      <c r="A31" s="33">
        <v>20</v>
      </c>
      <c r="B31" s="37" t="s">
        <v>39</v>
      </c>
      <c r="C31" s="39" t="s">
        <v>24</v>
      </c>
      <c r="D31" s="40">
        <v>10</v>
      </c>
      <c r="E31" s="28"/>
      <c r="F31" s="31">
        <f t="shared" si="0"/>
        <v>0</v>
      </c>
      <c r="G31" s="29"/>
      <c r="H31" s="31">
        <f t="shared" si="1"/>
        <v>0</v>
      </c>
      <c r="I31" s="30"/>
    </row>
    <row r="32" spans="1:9" s="13" customFormat="1" ht="12.75">
      <c r="A32" s="33">
        <v>21</v>
      </c>
      <c r="B32" s="35" t="s">
        <v>169</v>
      </c>
      <c r="C32" s="39" t="s">
        <v>24</v>
      </c>
      <c r="D32" s="40">
        <v>20</v>
      </c>
      <c r="E32" s="28"/>
      <c r="F32" s="31">
        <f t="shared" si="0"/>
        <v>0</v>
      </c>
      <c r="G32" s="29"/>
      <c r="H32" s="31">
        <f t="shared" si="1"/>
        <v>0</v>
      </c>
      <c r="I32" s="30"/>
    </row>
    <row r="33" spans="1:9" s="13" customFormat="1" ht="12.75">
      <c r="A33" s="33">
        <v>22</v>
      </c>
      <c r="B33" s="35" t="s">
        <v>40</v>
      </c>
      <c r="C33" s="39" t="s">
        <v>24</v>
      </c>
      <c r="D33" s="40">
        <v>5</v>
      </c>
      <c r="E33" s="28"/>
      <c r="F33" s="31">
        <f t="shared" si="0"/>
        <v>0</v>
      </c>
      <c r="G33" s="29"/>
      <c r="H33" s="31">
        <f t="shared" si="1"/>
        <v>0</v>
      </c>
      <c r="I33" s="30"/>
    </row>
    <row r="34" spans="1:9" s="13" customFormat="1" ht="12.75">
      <c r="A34" s="33">
        <v>23</v>
      </c>
      <c r="B34" s="35" t="s">
        <v>149</v>
      </c>
      <c r="C34" s="39" t="s">
        <v>24</v>
      </c>
      <c r="D34" s="40">
        <v>55</v>
      </c>
      <c r="E34" s="28"/>
      <c r="F34" s="31">
        <f t="shared" si="0"/>
        <v>0</v>
      </c>
      <c r="G34" s="29"/>
      <c r="H34" s="31">
        <f t="shared" si="1"/>
        <v>0</v>
      </c>
      <c r="I34" s="30"/>
    </row>
    <row r="35" spans="1:9" s="13" customFormat="1" ht="12.75">
      <c r="A35" s="33">
        <v>24</v>
      </c>
      <c r="B35" s="35" t="s">
        <v>150</v>
      </c>
      <c r="C35" s="39" t="s">
        <v>24</v>
      </c>
      <c r="D35" s="40">
        <v>120</v>
      </c>
      <c r="E35" s="28"/>
      <c r="F35" s="31">
        <f t="shared" si="0"/>
        <v>0</v>
      </c>
      <c r="G35" s="29"/>
      <c r="H35" s="31">
        <f t="shared" si="1"/>
        <v>0</v>
      </c>
      <c r="I35" s="30"/>
    </row>
    <row r="36" spans="1:9" s="13" customFormat="1" ht="12.75">
      <c r="A36" s="33">
        <v>25</v>
      </c>
      <c r="B36" s="35" t="s">
        <v>151</v>
      </c>
      <c r="C36" s="39" t="s">
        <v>24</v>
      </c>
      <c r="D36" s="40">
        <v>220</v>
      </c>
      <c r="E36" s="28"/>
      <c r="F36" s="31">
        <f t="shared" si="0"/>
        <v>0</v>
      </c>
      <c r="G36" s="29"/>
      <c r="H36" s="31">
        <f t="shared" si="1"/>
        <v>0</v>
      </c>
      <c r="I36" s="30"/>
    </row>
    <row r="37" spans="1:9" s="13" customFormat="1" ht="12.75">
      <c r="A37" s="33">
        <v>26</v>
      </c>
      <c r="B37" s="35" t="s">
        <v>152</v>
      </c>
      <c r="C37" s="39" t="s">
        <v>24</v>
      </c>
      <c r="D37" s="40">
        <v>25</v>
      </c>
      <c r="E37" s="28"/>
      <c r="F37" s="31">
        <f t="shared" si="0"/>
        <v>0</v>
      </c>
      <c r="G37" s="29"/>
      <c r="H37" s="31">
        <f t="shared" si="1"/>
        <v>0</v>
      </c>
      <c r="I37" s="30"/>
    </row>
    <row r="38" spans="1:9" s="13" customFormat="1" ht="12.75">
      <c r="A38" s="33">
        <v>27</v>
      </c>
      <c r="B38" s="35" t="s">
        <v>41</v>
      </c>
      <c r="C38" s="39" t="s">
        <v>24</v>
      </c>
      <c r="D38" s="40">
        <v>25</v>
      </c>
      <c r="E38" s="28"/>
      <c r="F38" s="31">
        <f t="shared" si="0"/>
        <v>0</v>
      </c>
      <c r="G38" s="29"/>
      <c r="H38" s="31">
        <f t="shared" si="1"/>
        <v>0</v>
      </c>
      <c r="I38" s="30"/>
    </row>
    <row r="39" spans="1:9" s="13" customFormat="1" ht="12.75">
      <c r="A39" s="33">
        <v>28</v>
      </c>
      <c r="B39" s="35" t="s">
        <v>42</v>
      </c>
      <c r="C39" s="39" t="s">
        <v>24</v>
      </c>
      <c r="D39" s="40">
        <v>5</v>
      </c>
      <c r="E39" s="28"/>
      <c r="F39" s="31">
        <f t="shared" si="0"/>
        <v>0</v>
      </c>
      <c r="G39" s="29"/>
      <c r="H39" s="31">
        <f t="shared" si="1"/>
        <v>0</v>
      </c>
      <c r="I39" s="30"/>
    </row>
    <row r="40" spans="1:9" s="13" customFormat="1" ht="12.75">
      <c r="A40" s="33">
        <v>29</v>
      </c>
      <c r="B40" s="37" t="s">
        <v>43</v>
      </c>
      <c r="C40" s="39" t="s">
        <v>24</v>
      </c>
      <c r="D40" s="40">
        <v>20</v>
      </c>
      <c r="E40" s="28"/>
      <c r="F40" s="31">
        <f t="shared" si="0"/>
        <v>0</v>
      </c>
      <c r="G40" s="29"/>
      <c r="H40" s="31">
        <f t="shared" si="1"/>
        <v>0</v>
      </c>
      <c r="I40" s="30"/>
    </row>
    <row r="41" spans="1:9" s="13" customFormat="1" ht="12.75">
      <c r="A41" s="33">
        <v>30</v>
      </c>
      <c r="B41" s="35" t="s">
        <v>44</v>
      </c>
      <c r="C41" s="39" t="s">
        <v>24</v>
      </c>
      <c r="D41" s="40">
        <v>40</v>
      </c>
      <c r="E41" s="28"/>
      <c r="F41" s="31">
        <f t="shared" si="0"/>
        <v>0</v>
      </c>
      <c r="G41" s="29"/>
      <c r="H41" s="31">
        <f t="shared" si="1"/>
        <v>0</v>
      </c>
      <c r="I41" s="30"/>
    </row>
    <row r="42" spans="1:9" s="13" customFormat="1" ht="12.75">
      <c r="A42" s="33">
        <v>31</v>
      </c>
      <c r="B42" s="35" t="s">
        <v>153</v>
      </c>
      <c r="C42" s="39" t="s">
        <v>24</v>
      </c>
      <c r="D42" s="40">
        <v>40</v>
      </c>
      <c r="E42" s="28"/>
      <c r="F42" s="31">
        <f t="shared" si="0"/>
        <v>0</v>
      </c>
      <c r="G42" s="29"/>
      <c r="H42" s="31">
        <f t="shared" si="1"/>
        <v>0</v>
      </c>
      <c r="I42" s="30"/>
    </row>
    <row r="43" spans="1:9" s="13" customFormat="1" ht="12.75">
      <c r="A43" s="33">
        <v>32</v>
      </c>
      <c r="B43" s="35" t="s">
        <v>45</v>
      </c>
      <c r="C43" s="39" t="s">
        <v>24</v>
      </c>
      <c r="D43" s="40">
        <v>3</v>
      </c>
      <c r="E43" s="28"/>
      <c r="F43" s="31">
        <f t="shared" si="0"/>
        <v>0</v>
      </c>
      <c r="G43" s="29"/>
      <c r="H43" s="31">
        <f t="shared" si="1"/>
        <v>0</v>
      </c>
      <c r="I43" s="30"/>
    </row>
    <row r="44" spans="1:9" s="13" customFormat="1" ht="12.75">
      <c r="A44" s="33">
        <v>33</v>
      </c>
      <c r="B44" s="35" t="s">
        <v>46</v>
      </c>
      <c r="C44" s="39" t="s">
        <v>24</v>
      </c>
      <c r="D44" s="40">
        <v>10</v>
      </c>
      <c r="E44" s="28"/>
      <c r="F44" s="31">
        <f t="shared" si="0"/>
        <v>0</v>
      </c>
      <c r="G44" s="29"/>
      <c r="H44" s="31">
        <f t="shared" si="1"/>
        <v>0</v>
      </c>
      <c r="I44" s="30"/>
    </row>
    <row r="45" spans="1:9" s="13" customFormat="1" ht="12.75">
      <c r="A45" s="33">
        <v>34</v>
      </c>
      <c r="B45" s="35" t="s">
        <v>47</v>
      </c>
      <c r="C45" s="39" t="s">
        <v>24</v>
      </c>
      <c r="D45" s="40">
        <v>25</v>
      </c>
      <c r="E45" s="28"/>
      <c r="F45" s="31">
        <f t="shared" si="0"/>
        <v>0</v>
      </c>
      <c r="G45" s="29"/>
      <c r="H45" s="31">
        <f t="shared" si="1"/>
        <v>0</v>
      </c>
      <c r="I45" s="30"/>
    </row>
    <row r="46" spans="1:9" s="13" customFormat="1" ht="12.75">
      <c r="A46" s="33">
        <v>35</v>
      </c>
      <c r="B46" s="35" t="s">
        <v>48</v>
      </c>
      <c r="C46" s="39" t="s">
        <v>24</v>
      </c>
      <c r="D46" s="40">
        <v>15</v>
      </c>
      <c r="E46" s="28"/>
      <c r="F46" s="31">
        <f t="shared" si="0"/>
        <v>0</v>
      </c>
      <c r="G46" s="29"/>
      <c r="H46" s="31">
        <f t="shared" si="1"/>
        <v>0</v>
      </c>
      <c r="I46" s="30"/>
    </row>
    <row r="47" spans="1:9" s="13" customFormat="1" ht="12.75">
      <c r="A47" s="33">
        <v>36</v>
      </c>
      <c r="B47" s="35" t="s">
        <v>49</v>
      </c>
      <c r="C47" s="39" t="s">
        <v>24</v>
      </c>
      <c r="D47" s="40">
        <v>5</v>
      </c>
      <c r="E47" s="28"/>
      <c r="F47" s="31">
        <f t="shared" si="0"/>
        <v>0</v>
      </c>
      <c r="G47" s="29"/>
      <c r="H47" s="31">
        <f t="shared" si="1"/>
        <v>0</v>
      </c>
      <c r="I47" s="30"/>
    </row>
    <row r="48" spans="1:9" s="13" customFormat="1" ht="12.75">
      <c r="A48" s="33">
        <v>37</v>
      </c>
      <c r="B48" s="35" t="s">
        <v>50</v>
      </c>
      <c r="C48" s="39" t="s">
        <v>24</v>
      </c>
      <c r="D48" s="40">
        <v>35</v>
      </c>
      <c r="E48" s="28"/>
      <c r="F48" s="31">
        <f t="shared" si="0"/>
        <v>0</v>
      </c>
      <c r="G48" s="29"/>
      <c r="H48" s="31">
        <f t="shared" si="1"/>
        <v>0</v>
      </c>
      <c r="I48" s="30"/>
    </row>
    <row r="49" spans="1:9" s="13" customFormat="1" ht="12.75">
      <c r="A49" s="33">
        <v>38</v>
      </c>
      <c r="B49" s="37" t="s">
        <v>51</v>
      </c>
      <c r="C49" s="39" t="s">
        <v>24</v>
      </c>
      <c r="D49" s="40">
        <v>15</v>
      </c>
      <c r="E49" s="28"/>
      <c r="F49" s="31">
        <f t="shared" si="0"/>
        <v>0</v>
      </c>
      <c r="G49" s="29"/>
      <c r="H49" s="31">
        <f t="shared" si="1"/>
        <v>0</v>
      </c>
      <c r="I49" s="30"/>
    </row>
    <row r="50" spans="1:9" s="13" customFormat="1" ht="12.75">
      <c r="A50" s="33">
        <v>39</v>
      </c>
      <c r="B50" s="37" t="s">
        <v>170</v>
      </c>
      <c r="C50" s="39" t="s">
        <v>24</v>
      </c>
      <c r="D50" s="40">
        <v>20</v>
      </c>
      <c r="E50" s="28"/>
      <c r="F50" s="31">
        <f t="shared" si="0"/>
        <v>0</v>
      </c>
      <c r="G50" s="29"/>
      <c r="H50" s="31">
        <f t="shared" si="1"/>
        <v>0</v>
      </c>
      <c r="I50" s="30"/>
    </row>
    <row r="51" spans="1:9" s="13" customFormat="1" ht="12.75">
      <c r="A51" s="33">
        <v>40</v>
      </c>
      <c r="B51" s="35" t="s">
        <v>52</v>
      </c>
      <c r="C51" s="39" t="s">
        <v>24</v>
      </c>
      <c r="D51" s="40">
        <v>10</v>
      </c>
      <c r="E51" s="28"/>
      <c r="F51" s="31">
        <f t="shared" si="0"/>
        <v>0</v>
      </c>
      <c r="G51" s="29"/>
      <c r="H51" s="31">
        <f t="shared" si="1"/>
        <v>0</v>
      </c>
      <c r="I51" s="30"/>
    </row>
    <row r="52" spans="1:9" s="13" customFormat="1" ht="12.75">
      <c r="A52" s="33">
        <v>41</v>
      </c>
      <c r="B52" s="35" t="s">
        <v>53</v>
      </c>
      <c r="C52" s="39" t="s">
        <v>24</v>
      </c>
      <c r="D52" s="40">
        <v>15</v>
      </c>
      <c r="E52" s="28"/>
      <c r="F52" s="31">
        <f t="shared" si="0"/>
        <v>0</v>
      </c>
      <c r="G52" s="29"/>
      <c r="H52" s="31">
        <f t="shared" si="1"/>
        <v>0</v>
      </c>
      <c r="I52" s="30"/>
    </row>
    <row r="53" spans="1:9" s="13" customFormat="1" ht="12.75">
      <c r="A53" s="33">
        <v>42</v>
      </c>
      <c r="B53" s="35" t="s">
        <v>54</v>
      </c>
      <c r="C53" s="39" t="s">
        <v>24</v>
      </c>
      <c r="D53" s="40">
        <v>5</v>
      </c>
      <c r="E53" s="28"/>
      <c r="F53" s="31">
        <f t="shared" si="0"/>
        <v>0</v>
      </c>
      <c r="G53" s="29"/>
      <c r="H53" s="31">
        <f t="shared" si="1"/>
        <v>0</v>
      </c>
      <c r="I53" s="30"/>
    </row>
    <row r="54" spans="1:9" s="13" customFormat="1" ht="12.75">
      <c r="A54" s="33">
        <v>43</v>
      </c>
      <c r="B54" s="35" t="s">
        <v>55</v>
      </c>
      <c r="C54" s="39" t="s">
        <v>24</v>
      </c>
      <c r="D54" s="40">
        <v>25</v>
      </c>
      <c r="E54" s="28"/>
      <c r="F54" s="31">
        <f t="shared" si="0"/>
        <v>0</v>
      </c>
      <c r="G54" s="29"/>
      <c r="H54" s="31">
        <f t="shared" si="1"/>
        <v>0</v>
      </c>
      <c r="I54" s="30"/>
    </row>
    <row r="55" spans="1:9" s="13" customFormat="1" ht="12.75">
      <c r="A55" s="33">
        <v>44</v>
      </c>
      <c r="B55" s="35" t="s">
        <v>56</v>
      </c>
      <c r="C55" s="39" t="s">
        <v>24</v>
      </c>
      <c r="D55" s="40">
        <v>6</v>
      </c>
      <c r="E55" s="28"/>
      <c r="F55" s="31">
        <f t="shared" si="0"/>
        <v>0</v>
      </c>
      <c r="G55" s="29"/>
      <c r="H55" s="31">
        <f t="shared" si="1"/>
        <v>0</v>
      </c>
      <c r="I55" s="30"/>
    </row>
    <row r="56" spans="1:9" s="13" customFormat="1" ht="12.75">
      <c r="A56" s="33">
        <v>45</v>
      </c>
      <c r="B56" s="35" t="s">
        <v>171</v>
      </c>
      <c r="C56" s="39" t="s">
        <v>24</v>
      </c>
      <c r="D56" s="40">
        <v>10</v>
      </c>
      <c r="E56" s="28"/>
      <c r="F56" s="31">
        <f t="shared" si="0"/>
        <v>0</v>
      </c>
      <c r="G56" s="29"/>
      <c r="H56" s="31">
        <f t="shared" si="1"/>
        <v>0</v>
      </c>
      <c r="I56" s="30"/>
    </row>
    <row r="57" spans="1:9" s="13" customFormat="1" ht="12.75">
      <c r="A57" s="33">
        <v>46</v>
      </c>
      <c r="B57" s="35" t="s">
        <v>172</v>
      </c>
      <c r="C57" s="39" t="s">
        <v>24</v>
      </c>
      <c r="D57" s="40">
        <v>65</v>
      </c>
      <c r="E57" s="28"/>
      <c r="F57" s="31">
        <f t="shared" si="0"/>
        <v>0</v>
      </c>
      <c r="G57" s="29"/>
      <c r="H57" s="31">
        <f t="shared" si="1"/>
        <v>0</v>
      </c>
      <c r="I57" s="30"/>
    </row>
    <row r="58" spans="1:9" s="13" customFormat="1" ht="12.75">
      <c r="A58" s="33">
        <v>47</v>
      </c>
      <c r="B58" s="35" t="s">
        <v>161</v>
      </c>
      <c r="C58" s="39" t="s">
        <v>24</v>
      </c>
      <c r="D58" s="40">
        <v>10</v>
      </c>
      <c r="E58" s="28"/>
      <c r="F58" s="31">
        <f t="shared" si="0"/>
        <v>0</v>
      </c>
      <c r="G58" s="29"/>
      <c r="H58" s="31">
        <f t="shared" si="1"/>
        <v>0</v>
      </c>
      <c r="I58" s="30"/>
    </row>
    <row r="59" spans="1:9" s="13" customFormat="1" ht="12.75">
      <c r="A59" s="33">
        <v>48</v>
      </c>
      <c r="B59" s="35" t="s">
        <v>57</v>
      </c>
      <c r="C59" s="39" t="s">
        <v>24</v>
      </c>
      <c r="D59" s="40">
        <v>5</v>
      </c>
      <c r="E59" s="28"/>
      <c r="F59" s="31">
        <f t="shared" si="0"/>
        <v>0</v>
      </c>
      <c r="G59" s="29"/>
      <c r="H59" s="31">
        <f t="shared" si="1"/>
        <v>0</v>
      </c>
      <c r="I59" s="30"/>
    </row>
    <row r="60" spans="1:9" s="13" customFormat="1" ht="12.75">
      <c r="A60" s="33">
        <v>49</v>
      </c>
      <c r="B60" s="35" t="s">
        <v>162</v>
      </c>
      <c r="C60" s="39" t="s">
        <v>24</v>
      </c>
      <c r="D60" s="40">
        <v>100</v>
      </c>
      <c r="E60" s="28"/>
      <c r="F60" s="31">
        <f t="shared" si="0"/>
        <v>0</v>
      </c>
      <c r="G60" s="29"/>
      <c r="H60" s="31">
        <f t="shared" si="1"/>
        <v>0</v>
      </c>
      <c r="I60" s="30"/>
    </row>
    <row r="61" spans="1:9" s="13" customFormat="1" ht="12.75">
      <c r="A61" s="33">
        <v>50</v>
      </c>
      <c r="B61" s="35" t="s">
        <v>58</v>
      </c>
      <c r="C61" s="39" t="s">
        <v>24</v>
      </c>
      <c r="D61" s="40">
        <v>30</v>
      </c>
      <c r="E61" s="28"/>
      <c r="F61" s="31">
        <f t="shared" si="0"/>
        <v>0</v>
      </c>
      <c r="G61" s="29"/>
      <c r="H61" s="31">
        <f t="shared" si="1"/>
        <v>0</v>
      </c>
      <c r="I61" s="30"/>
    </row>
    <row r="62" spans="1:9" s="13" customFormat="1" ht="12.75">
      <c r="A62" s="33">
        <v>51</v>
      </c>
      <c r="B62" s="35" t="s">
        <v>59</v>
      </c>
      <c r="C62" s="39" t="s">
        <v>24</v>
      </c>
      <c r="D62" s="40">
        <v>55</v>
      </c>
      <c r="E62" s="28"/>
      <c r="F62" s="31">
        <f t="shared" si="0"/>
        <v>0</v>
      </c>
      <c r="G62" s="29"/>
      <c r="H62" s="31">
        <f t="shared" si="1"/>
        <v>0</v>
      </c>
      <c r="I62" s="30"/>
    </row>
    <row r="63" spans="1:9" s="13" customFormat="1" ht="12.75">
      <c r="A63" s="33">
        <v>52</v>
      </c>
      <c r="B63" s="35" t="s">
        <v>60</v>
      </c>
      <c r="C63" s="39" t="s">
        <v>24</v>
      </c>
      <c r="D63" s="40">
        <v>40</v>
      </c>
      <c r="E63" s="28"/>
      <c r="F63" s="31">
        <f t="shared" si="0"/>
        <v>0</v>
      </c>
      <c r="G63" s="29"/>
      <c r="H63" s="31">
        <f t="shared" si="1"/>
        <v>0</v>
      </c>
      <c r="I63" s="30"/>
    </row>
    <row r="64" spans="1:9" s="13" customFormat="1" ht="12.75">
      <c r="A64" s="33">
        <v>53</v>
      </c>
      <c r="B64" s="37" t="s">
        <v>61</v>
      </c>
      <c r="C64" s="39" t="s">
        <v>24</v>
      </c>
      <c r="D64" s="40">
        <v>25</v>
      </c>
      <c r="E64" s="28"/>
      <c r="F64" s="31">
        <f t="shared" si="0"/>
        <v>0</v>
      </c>
      <c r="G64" s="29"/>
      <c r="H64" s="31">
        <f t="shared" si="1"/>
        <v>0</v>
      </c>
      <c r="I64" s="30"/>
    </row>
    <row r="65" spans="1:9" s="13" customFormat="1" ht="12.75">
      <c r="A65" s="33">
        <v>54</v>
      </c>
      <c r="B65" s="36" t="s">
        <v>173</v>
      </c>
      <c r="C65" s="41" t="s">
        <v>97</v>
      </c>
      <c r="D65" s="41">
        <v>15</v>
      </c>
      <c r="E65" s="28"/>
      <c r="F65" s="31">
        <f t="shared" si="0"/>
        <v>0</v>
      </c>
      <c r="G65" s="29"/>
      <c r="H65" s="31">
        <f t="shared" si="1"/>
        <v>0</v>
      </c>
      <c r="I65" s="30"/>
    </row>
    <row r="66" spans="1:9" s="13" customFormat="1" ht="12.75">
      <c r="A66" s="33">
        <v>55</v>
      </c>
      <c r="B66" s="35" t="s">
        <v>154</v>
      </c>
      <c r="C66" s="39" t="s">
        <v>24</v>
      </c>
      <c r="D66" s="40">
        <v>35</v>
      </c>
      <c r="E66" s="28"/>
      <c r="F66" s="31">
        <f t="shared" si="0"/>
        <v>0</v>
      </c>
      <c r="G66" s="29"/>
      <c r="H66" s="31">
        <f t="shared" si="1"/>
        <v>0</v>
      </c>
      <c r="I66" s="30"/>
    </row>
    <row r="67" spans="1:9" s="13" customFormat="1" ht="12.75">
      <c r="A67" s="33">
        <v>56</v>
      </c>
      <c r="B67" s="35" t="s">
        <v>62</v>
      </c>
      <c r="C67" s="39" t="s">
        <v>24</v>
      </c>
      <c r="D67" s="40">
        <v>5</v>
      </c>
      <c r="E67" s="28"/>
      <c r="F67" s="31">
        <f t="shared" si="0"/>
        <v>0</v>
      </c>
      <c r="G67" s="29"/>
      <c r="H67" s="31">
        <f t="shared" si="1"/>
        <v>0</v>
      </c>
      <c r="I67" s="30"/>
    </row>
    <row r="68" spans="1:9" s="13" customFormat="1" ht="12.75">
      <c r="A68" s="33">
        <v>57</v>
      </c>
      <c r="B68" s="35" t="s">
        <v>63</v>
      </c>
      <c r="C68" s="39" t="s">
        <v>24</v>
      </c>
      <c r="D68" s="40">
        <v>160</v>
      </c>
      <c r="E68" s="28"/>
      <c r="F68" s="31">
        <f t="shared" si="0"/>
        <v>0</v>
      </c>
      <c r="G68" s="29"/>
      <c r="H68" s="31">
        <f t="shared" si="1"/>
        <v>0</v>
      </c>
      <c r="I68" s="30"/>
    </row>
    <row r="69" spans="1:9" s="13" customFormat="1" ht="12.75">
      <c r="A69" s="33">
        <v>58</v>
      </c>
      <c r="B69" s="35" t="s">
        <v>174</v>
      </c>
      <c r="C69" s="39" t="s">
        <v>24</v>
      </c>
      <c r="D69" s="40">
        <v>5</v>
      </c>
      <c r="E69" s="28"/>
      <c r="F69" s="31">
        <f t="shared" si="0"/>
        <v>0</v>
      </c>
      <c r="G69" s="29"/>
      <c r="H69" s="31">
        <f t="shared" si="1"/>
        <v>0</v>
      </c>
      <c r="I69" s="30"/>
    </row>
    <row r="70" spans="1:9" s="13" customFormat="1" ht="12.75">
      <c r="A70" s="33">
        <v>59</v>
      </c>
      <c r="B70" s="35" t="s">
        <v>64</v>
      </c>
      <c r="C70" s="39" t="s">
        <v>24</v>
      </c>
      <c r="D70" s="40">
        <v>30</v>
      </c>
      <c r="E70" s="28"/>
      <c r="F70" s="31">
        <f t="shared" si="0"/>
        <v>0</v>
      </c>
      <c r="G70" s="29"/>
      <c r="H70" s="31">
        <f t="shared" si="1"/>
        <v>0</v>
      </c>
      <c r="I70" s="30"/>
    </row>
    <row r="71" spans="1:9" s="13" customFormat="1" ht="12.75">
      <c r="A71" s="33">
        <v>60</v>
      </c>
      <c r="B71" s="35" t="s">
        <v>175</v>
      </c>
      <c r="C71" s="39" t="s">
        <v>24</v>
      </c>
      <c r="D71" s="40">
        <v>20</v>
      </c>
      <c r="E71" s="28"/>
      <c r="F71" s="31">
        <f t="shared" si="0"/>
        <v>0</v>
      </c>
      <c r="G71" s="29"/>
      <c r="H71" s="31">
        <f t="shared" si="1"/>
        <v>0</v>
      </c>
      <c r="I71" s="30"/>
    </row>
    <row r="72" spans="1:9" s="13" customFormat="1" ht="12.75">
      <c r="A72" s="33">
        <v>61</v>
      </c>
      <c r="B72" s="35" t="s">
        <v>65</v>
      </c>
      <c r="C72" s="39" t="s">
        <v>24</v>
      </c>
      <c r="D72" s="40">
        <v>40</v>
      </c>
      <c r="E72" s="28"/>
      <c r="F72" s="31">
        <f t="shared" si="0"/>
        <v>0</v>
      </c>
      <c r="G72" s="29"/>
      <c r="H72" s="31">
        <f t="shared" si="1"/>
        <v>0</v>
      </c>
      <c r="I72" s="30"/>
    </row>
    <row r="73" spans="1:9" s="13" customFormat="1" ht="12.75">
      <c r="A73" s="33">
        <v>62</v>
      </c>
      <c r="B73" s="35" t="s">
        <v>66</v>
      </c>
      <c r="C73" s="39" t="s">
        <v>24</v>
      </c>
      <c r="D73" s="40">
        <v>15</v>
      </c>
      <c r="E73" s="28"/>
      <c r="F73" s="31">
        <f t="shared" si="0"/>
        <v>0</v>
      </c>
      <c r="G73" s="29"/>
      <c r="H73" s="31">
        <f t="shared" si="1"/>
        <v>0</v>
      </c>
      <c r="I73" s="30"/>
    </row>
    <row r="74" spans="1:9" s="13" customFormat="1" ht="12.75">
      <c r="A74" s="33">
        <v>63</v>
      </c>
      <c r="B74" s="37" t="s">
        <v>176</v>
      </c>
      <c r="C74" s="39" t="s">
        <v>24</v>
      </c>
      <c r="D74" s="40">
        <v>10</v>
      </c>
      <c r="E74" s="28"/>
      <c r="F74" s="31">
        <f t="shared" si="0"/>
        <v>0</v>
      </c>
      <c r="G74" s="29"/>
      <c r="H74" s="31">
        <f t="shared" si="1"/>
        <v>0</v>
      </c>
      <c r="I74" s="30"/>
    </row>
    <row r="75" spans="1:9" s="13" customFormat="1" ht="25.5">
      <c r="A75" s="33">
        <v>64</v>
      </c>
      <c r="B75" s="35" t="s">
        <v>177</v>
      </c>
      <c r="C75" s="39" t="s">
        <v>24</v>
      </c>
      <c r="D75" s="40">
        <v>2</v>
      </c>
      <c r="E75" s="28"/>
      <c r="F75" s="31">
        <f t="shared" si="0"/>
        <v>0</v>
      </c>
      <c r="G75" s="29"/>
      <c r="H75" s="31">
        <f t="shared" si="1"/>
        <v>0</v>
      </c>
      <c r="I75" s="30"/>
    </row>
    <row r="76" spans="1:9" s="13" customFormat="1" ht="12.75">
      <c r="A76" s="33">
        <v>65</v>
      </c>
      <c r="B76" s="35" t="s">
        <v>67</v>
      </c>
      <c r="C76" s="39" t="s">
        <v>24</v>
      </c>
      <c r="D76" s="40">
        <v>30</v>
      </c>
      <c r="E76" s="28"/>
      <c r="F76" s="31">
        <f t="shared" ref="F76:F139" si="2">D76*E76</f>
        <v>0</v>
      </c>
      <c r="G76" s="29"/>
      <c r="H76" s="31">
        <f t="shared" si="1"/>
        <v>0</v>
      </c>
      <c r="I76" s="30"/>
    </row>
    <row r="77" spans="1:9" s="13" customFormat="1" ht="12.75">
      <c r="A77" s="33">
        <v>66</v>
      </c>
      <c r="B77" s="35" t="s">
        <v>68</v>
      </c>
      <c r="C77" s="39" t="s">
        <v>24</v>
      </c>
      <c r="D77" s="40">
        <v>60</v>
      </c>
      <c r="E77" s="28"/>
      <c r="F77" s="31">
        <f t="shared" si="2"/>
        <v>0</v>
      </c>
      <c r="G77" s="29"/>
      <c r="H77" s="31">
        <f t="shared" ref="H77:H140" si="3">F77*G77+F77</f>
        <v>0</v>
      </c>
      <c r="I77" s="30"/>
    </row>
    <row r="78" spans="1:9" s="13" customFormat="1" ht="12.75">
      <c r="A78" s="33">
        <v>67</v>
      </c>
      <c r="B78" s="35" t="s">
        <v>155</v>
      </c>
      <c r="C78" s="39" t="s">
        <v>24</v>
      </c>
      <c r="D78" s="40">
        <v>10</v>
      </c>
      <c r="E78" s="28"/>
      <c r="F78" s="31">
        <f t="shared" si="2"/>
        <v>0</v>
      </c>
      <c r="G78" s="29"/>
      <c r="H78" s="31">
        <f t="shared" si="3"/>
        <v>0</v>
      </c>
      <c r="I78" s="30"/>
    </row>
    <row r="79" spans="1:9" s="13" customFormat="1" ht="12.75">
      <c r="A79" s="33">
        <v>68</v>
      </c>
      <c r="B79" s="37" t="s">
        <v>69</v>
      </c>
      <c r="C79" s="39" t="s">
        <v>24</v>
      </c>
      <c r="D79" s="40">
        <v>130</v>
      </c>
      <c r="E79" s="28"/>
      <c r="F79" s="31">
        <f t="shared" si="2"/>
        <v>0</v>
      </c>
      <c r="G79" s="29"/>
      <c r="H79" s="31">
        <f t="shared" si="3"/>
        <v>0</v>
      </c>
      <c r="I79" s="30"/>
    </row>
    <row r="80" spans="1:9" s="13" customFormat="1" ht="12.75">
      <c r="A80" s="33">
        <v>69</v>
      </c>
      <c r="B80" s="35" t="s">
        <v>70</v>
      </c>
      <c r="C80" s="39" t="s">
        <v>24</v>
      </c>
      <c r="D80" s="40">
        <v>20</v>
      </c>
      <c r="E80" s="28"/>
      <c r="F80" s="31">
        <f t="shared" si="2"/>
        <v>0</v>
      </c>
      <c r="G80" s="29"/>
      <c r="H80" s="31">
        <f t="shared" si="3"/>
        <v>0</v>
      </c>
      <c r="I80" s="30"/>
    </row>
    <row r="81" spans="1:9" s="13" customFormat="1" ht="12.75">
      <c r="A81" s="33">
        <v>70</v>
      </c>
      <c r="B81" s="35" t="s">
        <v>71</v>
      </c>
      <c r="C81" s="39" t="s">
        <v>24</v>
      </c>
      <c r="D81" s="40">
        <v>15</v>
      </c>
      <c r="E81" s="28"/>
      <c r="F81" s="31">
        <f t="shared" si="2"/>
        <v>0</v>
      </c>
      <c r="G81" s="29"/>
      <c r="H81" s="31">
        <f t="shared" si="3"/>
        <v>0</v>
      </c>
      <c r="I81" s="30"/>
    </row>
    <row r="82" spans="1:9" s="13" customFormat="1" ht="12.75">
      <c r="A82" s="33">
        <v>71</v>
      </c>
      <c r="B82" s="35" t="s">
        <v>72</v>
      </c>
      <c r="C82" s="39" t="s">
        <v>24</v>
      </c>
      <c r="D82" s="40">
        <v>8</v>
      </c>
      <c r="E82" s="28"/>
      <c r="F82" s="31">
        <f t="shared" si="2"/>
        <v>0</v>
      </c>
      <c r="G82" s="29"/>
      <c r="H82" s="31">
        <f t="shared" si="3"/>
        <v>0</v>
      </c>
      <c r="I82" s="30"/>
    </row>
    <row r="83" spans="1:9" s="13" customFormat="1" ht="12.75">
      <c r="A83" s="33">
        <v>72</v>
      </c>
      <c r="B83" s="35" t="s">
        <v>73</v>
      </c>
      <c r="C83" s="39" t="s">
        <v>24</v>
      </c>
      <c r="D83" s="40">
        <v>10</v>
      </c>
      <c r="E83" s="28"/>
      <c r="F83" s="31">
        <f t="shared" si="2"/>
        <v>0</v>
      </c>
      <c r="G83" s="29"/>
      <c r="H83" s="31">
        <f t="shared" si="3"/>
        <v>0</v>
      </c>
      <c r="I83" s="30"/>
    </row>
    <row r="84" spans="1:9" s="13" customFormat="1" ht="12.75">
      <c r="A84" s="33">
        <v>73</v>
      </c>
      <c r="B84" s="35" t="s">
        <v>74</v>
      </c>
      <c r="C84" s="39" t="s">
        <v>24</v>
      </c>
      <c r="D84" s="40">
        <v>15</v>
      </c>
      <c r="E84" s="28"/>
      <c r="F84" s="31">
        <f t="shared" si="2"/>
        <v>0</v>
      </c>
      <c r="G84" s="29"/>
      <c r="H84" s="31">
        <f t="shared" si="3"/>
        <v>0</v>
      </c>
      <c r="I84" s="30"/>
    </row>
    <row r="85" spans="1:9" s="13" customFormat="1" ht="12.75">
      <c r="A85" s="33">
        <v>74</v>
      </c>
      <c r="B85" s="35" t="s">
        <v>75</v>
      </c>
      <c r="C85" s="39" t="s">
        <v>24</v>
      </c>
      <c r="D85" s="40">
        <v>20</v>
      </c>
      <c r="E85" s="28"/>
      <c r="F85" s="31">
        <f t="shared" si="2"/>
        <v>0</v>
      </c>
      <c r="G85" s="29"/>
      <c r="H85" s="31">
        <f t="shared" si="3"/>
        <v>0</v>
      </c>
      <c r="I85" s="30"/>
    </row>
    <row r="86" spans="1:9" s="13" customFormat="1" ht="12.75">
      <c r="A86" s="33">
        <v>75</v>
      </c>
      <c r="B86" s="37" t="s">
        <v>76</v>
      </c>
      <c r="C86" s="39" t="s">
        <v>24</v>
      </c>
      <c r="D86" s="40">
        <v>80</v>
      </c>
      <c r="E86" s="28"/>
      <c r="F86" s="31">
        <f t="shared" si="2"/>
        <v>0</v>
      </c>
      <c r="G86" s="29"/>
      <c r="H86" s="31">
        <f t="shared" si="3"/>
        <v>0</v>
      </c>
      <c r="I86" s="30"/>
    </row>
    <row r="87" spans="1:9" s="13" customFormat="1" ht="12.75">
      <c r="A87" s="33">
        <v>76</v>
      </c>
      <c r="B87" s="35" t="s">
        <v>77</v>
      </c>
      <c r="C87" s="39" t="s">
        <v>24</v>
      </c>
      <c r="D87" s="40">
        <v>350</v>
      </c>
      <c r="E87" s="28"/>
      <c r="F87" s="31">
        <f t="shared" si="2"/>
        <v>0</v>
      </c>
      <c r="G87" s="29"/>
      <c r="H87" s="31">
        <f t="shared" si="3"/>
        <v>0</v>
      </c>
      <c r="I87" s="30"/>
    </row>
    <row r="88" spans="1:9" s="13" customFormat="1" ht="12.75">
      <c r="A88" s="33">
        <v>77</v>
      </c>
      <c r="B88" s="35" t="s">
        <v>78</v>
      </c>
      <c r="C88" s="39" t="s">
        <v>24</v>
      </c>
      <c r="D88" s="40">
        <v>30</v>
      </c>
      <c r="E88" s="28"/>
      <c r="F88" s="31">
        <f t="shared" si="2"/>
        <v>0</v>
      </c>
      <c r="G88" s="29"/>
      <c r="H88" s="31">
        <f t="shared" si="3"/>
        <v>0</v>
      </c>
      <c r="I88" s="30"/>
    </row>
    <row r="89" spans="1:9" s="13" customFormat="1" ht="12.75">
      <c r="A89" s="33">
        <v>78</v>
      </c>
      <c r="B89" s="35" t="s">
        <v>178</v>
      </c>
      <c r="C89" s="39" t="s">
        <v>24</v>
      </c>
      <c r="D89" s="40">
        <v>10</v>
      </c>
      <c r="E89" s="28"/>
      <c r="F89" s="31">
        <f t="shared" si="2"/>
        <v>0</v>
      </c>
      <c r="G89" s="29"/>
      <c r="H89" s="31">
        <f t="shared" si="3"/>
        <v>0</v>
      </c>
      <c r="I89" s="30"/>
    </row>
    <row r="90" spans="1:9" s="13" customFormat="1" ht="12.75">
      <c r="A90" s="33">
        <v>79</v>
      </c>
      <c r="B90" s="35" t="s">
        <v>156</v>
      </c>
      <c r="C90" s="39" t="s">
        <v>97</v>
      </c>
      <c r="D90" s="40">
        <v>20</v>
      </c>
      <c r="E90" s="28"/>
      <c r="F90" s="31">
        <f t="shared" si="2"/>
        <v>0</v>
      </c>
      <c r="G90" s="29"/>
      <c r="H90" s="31">
        <f t="shared" si="3"/>
        <v>0</v>
      </c>
      <c r="I90" s="30"/>
    </row>
    <row r="91" spans="1:9" s="13" customFormat="1" ht="12.75">
      <c r="A91" s="33">
        <v>80</v>
      </c>
      <c r="B91" s="35" t="s">
        <v>79</v>
      </c>
      <c r="C91" s="39" t="s">
        <v>24</v>
      </c>
      <c r="D91" s="40">
        <v>150</v>
      </c>
      <c r="E91" s="28"/>
      <c r="F91" s="31">
        <f t="shared" si="2"/>
        <v>0</v>
      </c>
      <c r="G91" s="29"/>
      <c r="H91" s="31">
        <f t="shared" si="3"/>
        <v>0</v>
      </c>
      <c r="I91" s="30"/>
    </row>
    <row r="92" spans="1:9" s="13" customFormat="1" ht="12.75">
      <c r="A92" s="33">
        <v>81</v>
      </c>
      <c r="B92" s="35" t="s">
        <v>157</v>
      </c>
      <c r="C92" s="39" t="s">
        <v>24</v>
      </c>
      <c r="D92" s="40">
        <v>50</v>
      </c>
      <c r="E92" s="28"/>
      <c r="F92" s="31">
        <f t="shared" si="2"/>
        <v>0</v>
      </c>
      <c r="G92" s="29"/>
      <c r="H92" s="31">
        <f t="shared" si="3"/>
        <v>0</v>
      </c>
      <c r="I92" s="30"/>
    </row>
    <row r="93" spans="1:9" s="13" customFormat="1" ht="12.75">
      <c r="A93" s="33">
        <v>82</v>
      </c>
      <c r="B93" s="35" t="s">
        <v>80</v>
      </c>
      <c r="C93" s="39" t="s">
        <v>24</v>
      </c>
      <c r="D93" s="40">
        <v>150</v>
      </c>
      <c r="E93" s="28"/>
      <c r="F93" s="31">
        <f t="shared" si="2"/>
        <v>0</v>
      </c>
      <c r="G93" s="29"/>
      <c r="H93" s="31">
        <f t="shared" si="3"/>
        <v>0</v>
      </c>
      <c r="I93" s="30"/>
    </row>
    <row r="94" spans="1:9" s="13" customFormat="1" ht="12.75">
      <c r="A94" s="33">
        <v>83</v>
      </c>
      <c r="B94" s="35" t="s">
        <v>81</v>
      </c>
      <c r="C94" s="39" t="s">
        <v>24</v>
      </c>
      <c r="D94" s="40">
        <v>40</v>
      </c>
      <c r="E94" s="28"/>
      <c r="F94" s="31">
        <f t="shared" si="2"/>
        <v>0</v>
      </c>
      <c r="G94" s="29"/>
      <c r="H94" s="31">
        <f t="shared" si="3"/>
        <v>0</v>
      </c>
      <c r="I94" s="30"/>
    </row>
    <row r="95" spans="1:9" s="13" customFormat="1" ht="12.75">
      <c r="A95" s="33">
        <v>84</v>
      </c>
      <c r="B95" s="35" t="s">
        <v>82</v>
      </c>
      <c r="C95" s="39" t="s">
        <v>24</v>
      </c>
      <c r="D95" s="40">
        <v>40</v>
      </c>
      <c r="E95" s="28"/>
      <c r="F95" s="31">
        <f t="shared" si="2"/>
        <v>0</v>
      </c>
      <c r="G95" s="29"/>
      <c r="H95" s="31">
        <f t="shared" si="3"/>
        <v>0</v>
      </c>
      <c r="I95" s="30"/>
    </row>
    <row r="96" spans="1:9" s="13" customFormat="1" ht="12.75">
      <c r="A96" s="33">
        <v>85</v>
      </c>
      <c r="B96" s="35" t="s">
        <v>83</v>
      </c>
      <c r="C96" s="39" t="s">
        <v>24</v>
      </c>
      <c r="D96" s="40">
        <v>20</v>
      </c>
      <c r="E96" s="28"/>
      <c r="F96" s="31">
        <f t="shared" si="2"/>
        <v>0</v>
      </c>
      <c r="G96" s="29"/>
      <c r="H96" s="31">
        <f t="shared" si="3"/>
        <v>0</v>
      </c>
      <c r="I96" s="30"/>
    </row>
    <row r="97" spans="1:9" s="13" customFormat="1" ht="12.75">
      <c r="A97" s="33">
        <v>86</v>
      </c>
      <c r="B97" s="35" t="s">
        <v>84</v>
      </c>
      <c r="C97" s="39" t="s">
        <v>24</v>
      </c>
      <c r="D97" s="40">
        <v>50</v>
      </c>
      <c r="E97" s="28"/>
      <c r="F97" s="31">
        <f t="shared" si="2"/>
        <v>0</v>
      </c>
      <c r="G97" s="29"/>
      <c r="H97" s="31">
        <f t="shared" si="3"/>
        <v>0</v>
      </c>
      <c r="I97" s="30"/>
    </row>
    <row r="98" spans="1:9" s="13" customFormat="1" ht="12.75">
      <c r="A98" s="33">
        <v>87</v>
      </c>
      <c r="B98" s="35" t="s">
        <v>85</v>
      </c>
      <c r="C98" s="39" t="s">
        <v>24</v>
      </c>
      <c r="D98" s="40">
        <v>25</v>
      </c>
      <c r="E98" s="28"/>
      <c r="F98" s="31">
        <f t="shared" si="2"/>
        <v>0</v>
      </c>
      <c r="G98" s="29"/>
      <c r="H98" s="31">
        <f t="shared" si="3"/>
        <v>0</v>
      </c>
      <c r="I98" s="30"/>
    </row>
    <row r="99" spans="1:9" s="13" customFormat="1" ht="12.75">
      <c r="A99" s="33">
        <v>88</v>
      </c>
      <c r="B99" s="35" t="s">
        <v>86</v>
      </c>
      <c r="C99" s="39" t="s">
        <v>24</v>
      </c>
      <c r="D99" s="40">
        <v>30</v>
      </c>
      <c r="E99" s="28"/>
      <c r="F99" s="31">
        <f t="shared" si="2"/>
        <v>0</v>
      </c>
      <c r="G99" s="29"/>
      <c r="H99" s="31">
        <f t="shared" si="3"/>
        <v>0</v>
      </c>
      <c r="I99" s="30"/>
    </row>
    <row r="100" spans="1:9" s="13" customFormat="1" ht="12.75">
      <c r="A100" s="33">
        <v>89</v>
      </c>
      <c r="B100" s="35" t="s">
        <v>87</v>
      </c>
      <c r="C100" s="39" t="s">
        <v>24</v>
      </c>
      <c r="D100" s="40">
        <v>80</v>
      </c>
      <c r="E100" s="28"/>
      <c r="F100" s="31">
        <f t="shared" si="2"/>
        <v>0</v>
      </c>
      <c r="G100" s="29"/>
      <c r="H100" s="31">
        <f t="shared" si="3"/>
        <v>0</v>
      </c>
      <c r="I100" s="30"/>
    </row>
    <row r="101" spans="1:9" s="13" customFormat="1" ht="12.75">
      <c r="A101" s="33">
        <v>90</v>
      </c>
      <c r="B101" s="35" t="s">
        <v>88</v>
      </c>
      <c r="C101" s="39" t="s">
        <v>24</v>
      </c>
      <c r="D101" s="40">
        <v>5</v>
      </c>
      <c r="E101" s="28"/>
      <c r="F101" s="31">
        <f t="shared" si="2"/>
        <v>0</v>
      </c>
      <c r="G101" s="29"/>
      <c r="H101" s="31">
        <f t="shared" si="3"/>
        <v>0</v>
      </c>
      <c r="I101" s="30"/>
    </row>
    <row r="102" spans="1:9" s="13" customFormat="1" ht="12.75">
      <c r="A102" s="33">
        <v>91</v>
      </c>
      <c r="B102" s="35" t="s">
        <v>179</v>
      </c>
      <c r="C102" s="39" t="s">
        <v>24</v>
      </c>
      <c r="D102" s="40">
        <v>2</v>
      </c>
      <c r="E102" s="28"/>
      <c r="F102" s="31">
        <f t="shared" si="2"/>
        <v>0</v>
      </c>
      <c r="G102" s="29"/>
      <c r="H102" s="31">
        <f t="shared" si="3"/>
        <v>0</v>
      </c>
      <c r="I102" s="30"/>
    </row>
    <row r="103" spans="1:9" s="13" customFormat="1" ht="25.5">
      <c r="A103" s="33">
        <v>92</v>
      </c>
      <c r="B103" s="37" t="s">
        <v>180</v>
      </c>
      <c r="C103" s="39" t="s">
        <v>24</v>
      </c>
      <c r="D103" s="40">
        <v>80</v>
      </c>
      <c r="E103" s="28"/>
      <c r="F103" s="31">
        <f t="shared" si="2"/>
        <v>0</v>
      </c>
      <c r="G103" s="29"/>
      <c r="H103" s="31">
        <f t="shared" si="3"/>
        <v>0</v>
      </c>
      <c r="I103" s="30"/>
    </row>
    <row r="104" spans="1:9" s="13" customFormat="1" ht="25.5">
      <c r="A104" s="33">
        <v>93</v>
      </c>
      <c r="B104" s="35" t="s">
        <v>89</v>
      </c>
      <c r="C104" s="39" t="s">
        <v>24</v>
      </c>
      <c r="D104" s="40">
        <v>50</v>
      </c>
      <c r="E104" s="28"/>
      <c r="F104" s="31">
        <f t="shared" si="2"/>
        <v>0</v>
      </c>
      <c r="G104" s="29"/>
      <c r="H104" s="31">
        <f t="shared" si="3"/>
        <v>0</v>
      </c>
      <c r="I104" s="30"/>
    </row>
    <row r="105" spans="1:9" s="13" customFormat="1" ht="12.75">
      <c r="A105" s="33">
        <v>94</v>
      </c>
      <c r="B105" s="35" t="s">
        <v>90</v>
      </c>
      <c r="C105" s="39" t="s">
        <v>24</v>
      </c>
      <c r="D105" s="40">
        <v>30</v>
      </c>
      <c r="E105" s="28"/>
      <c r="F105" s="31">
        <f t="shared" si="2"/>
        <v>0</v>
      </c>
      <c r="G105" s="29"/>
      <c r="H105" s="31">
        <f t="shared" si="3"/>
        <v>0</v>
      </c>
      <c r="I105" s="30"/>
    </row>
    <row r="106" spans="1:9" s="13" customFormat="1" ht="12.75">
      <c r="A106" s="33">
        <v>95</v>
      </c>
      <c r="B106" s="35" t="s">
        <v>181</v>
      </c>
      <c r="C106" s="39" t="s">
        <v>24</v>
      </c>
      <c r="D106" s="40">
        <v>5</v>
      </c>
      <c r="E106" s="28"/>
      <c r="F106" s="31">
        <f t="shared" si="2"/>
        <v>0</v>
      </c>
      <c r="G106" s="29"/>
      <c r="H106" s="31">
        <f t="shared" si="3"/>
        <v>0</v>
      </c>
      <c r="I106" s="30"/>
    </row>
    <row r="107" spans="1:9" s="13" customFormat="1" ht="12.75">
      <c r="A107" s="33">
        <v>96</v>
      </c>
      <c r="B107" s="35" t="s">
        <v>91</v>
      </c>
      <c r="C107" s="39" t="s">
        <v>24</v>
      </c>
      <c r="D107" s="40">
        <v>10</v>
      </c>
      <c r="E107" s="28"/>
      <c r="F107" s="31">
        <f t="shared" si="2"/>
        <v>0</v>
      </c>
      <c r="G107" s="29"/>
      <c r="H107" s="31">
        <f t="shared" si="3"/>
        <v>0</v>
      </c>
      <c r="I107" s="30"/>
    </row>
    <row r="108" spans="1:9" s="13" customFormat="1" ht="12.75">
      <c r="A108" s="33">
        <v>97</v>
      </c>
      <c r="B108" s="35" t="s">
        <v>182</v>
      </c>
      <c r="C108" s="39" t="s">
        <v>24</v>
      </c>
      <c r="D108" s="40">
        <v>100</v>
      </c>
      <c r="E108" s="28"/>
      <c r="F108" s="31">
        <f t="shared" si="2"/>
        <v>0</v>
      </c>
      <c r="G108" s="29"/>
      <c r="H108" s="31">
        <f t="shared" si="3"/>
        <v>0</v>
      </c>
      <c r="I108" s="30"/>
    </row>
    <row r="109" spans="1:9" s="13" customFormat="1" ht="12.75">
      <c r="A109" s="33">
        <v>98</v>
      </c>
      <c r="B109" s="35" t="s">
        <v>183</v>
      </c>
      <c r="C109" s="39" t="s">
        <v>24</v>
      </c>
      <c r="D109" s="40">
        <v>50</v>
      </c>
      <c r="E109" s="28"/>
      <c r="F109" s="31">
        <f t="shared" si="2"/>
        <v>0</v>
      </c>
      <c r="G109" s="29"/>
      <c r="H109" s="31">
        <f t="shared" si="3"/>
        <v>0</v>
      </c>
      <c r="I109" s="30"/>
    </row>
    <row r="110" spans="1:9" s="13" customFormat="1" ht="12.75">
      <c r="A110" s="33">
        <v>99</v>
      </c>
      <c r="B110" s="35" t="s">
        <v>184</v>
      </c>
      <c r="C110" s="39" t="s">
        <v>24</v>
      </c>
      <c r="D110" s="40">
        <v>30</v>
      </c>
      <c r="E110" s="28"/>
      <c r="F110" s="31">
        <f t="shared" si="2"/>
        <v>0</v>
      </c>
      <c r="G110" s="29"/>
      <c r="H110" s="31">
        <f t="shared" si="3"/>
        <v>0</v>
      </c>
      <c r="I110" s="30"/>
    </row>
    <row r="111" spans="1:9" s="13" customFormat="1" ht="12.75">
      <c r="A111" s="33">
        <v>100</v>
      </c>
      <c r="B111" s="35" t="s">
        <v>185</v>
      </c>
      <c r="C111" s="39" t="s">
        <v>24</v>
      </c>
      <c r="D111" s="40">
        <v>80</v>
      </c>
      <c r="E111" s="28"/>
      <c r="F111" s="31">
        <f t="shared" si="2"/>
        <v>0</v>
      </c>
      <c r="G111" s="29"/>
      <c r="H111" s="31">
        <f t="shared" si="3"/>
        <v>0</v>
      </c>
      <c r="I111" s="30"/>
    </row>
    <row r="112" spans="1:9" s="13" customFormat="1" ht="12.75">
      <c r="A112" s="33">
        <v>101</v>
      </c>
      <c r="B112" s="35" t="s">
        <v>92</v>
      </c>
      <c r="C112" s="39" t="s">
        <v>24</v>
      </c>
      <c r="D112" s="40">
        <v>20</v>
      </c>
      <c r="E112" s="28"/>
      <c r="F112" s="31">
        <f t="shared" si="2"/>
        <v>0</v>
      </c>
      <c r="G112" s="29"/>
      <c r="H112" s="31">
        <f t="shared" si="3"/>
        <v>0</v>
      </c>
      <c r="I112" s="30"/>
    </row>
    <row r="113" spans="1:9" s="13" customFormat="1" ht="18.75" customHeight="1">
      <c r="A113" s="33">
        <v>102</v>
      </c>
      <c r="B113" s="37" t="s">
        <v>93</v>
      </c>
      <c r="C113" s="39" t="s">
        <v>24</v>
      </c>
      <c r="D113" s="40">
        <v>5</v>
      </c>
      <c r="E113" s="28"/>
      <c r="F113" s="31">
        <f t="shared" si="2"/>
        <v>0</v>
      </c>
      <c r="G113" s="29"/>
      <c r="H113" s="31">
        <f t="shared" si="3"/>
        <v>0</v>
      </c>
      <c r="I113" s="30"/>
    </row>
    <row r="114" spans="1:9" s="13" customFormat="1" ht="12.75">
      <c r="A114" s="33">
        <v>103</v>
      </c>
      <c r="B114" s="35" t="s">
        <v>94</v>
      </c>
      <c r="C114" s="39" t="s">
        <v>24</v>
      </c>
      <c r="D114" s="40">
        <v>30</v>
      </c>
      <c r="E114" s="28"/>
      <c r="F114" s="31">
        <f t="shared" si="2"/>
        <v>0</v>
      </c>
      <c r="G114" s="29"/>
      <c r="H114" s="31">
        <f t="shared" si="3"/>
        <v>0</v>
      </c>
      <c r="I114" s="30"/>
    </row>
    <row r="115" spans="1:9" s="13" customFormat="1" ht="12.75">
      <c r="A115" s="33">
        <v>104</v>
      </c>
      <c r="B115" s="35" t="s">
        <v>95</v>
      </c>
      <c r="C115" s="39" t="s">
        <v>24</v>
      </c>
      <c r="D115" s="40">
        <v>120</v>
      </c>
      <c r="E115" s="28"/>
      <c r="F115" s="31">
        <f t="shared" si="2"/>
        <v>0</v>
      </c>
      <c r="G115" s="29"/>
      <c r="H115" s="31">
        <f t="shared" si="3"/>
        <v>0</v>
      </c>
      <c r="I115" s="30"/>
    </row>
    <row r="116" spans="1:9" s="13" customFormat="1" ht="12.75">
      <c r="A116" s="33">
        <v>105</v>
      </c>
      <c r="B116" s="35" t="s">
        <v>96</v>
      </c>
      <c r="C116" s="39" t="s">
        <v>24</v>
      </c>
      <c r="D116" s="40">
        <v>5</v>
      </c>
      <c r="E116" s="28"/>
      <c r="F116" s="31">
        <f t="shared" si="2"/>
        <v>0</v>
      </c>
      <c r="G116" s="29"/>
      <c r="H116" s="31">
        <f t="shared" si="3"/>
        <v>0</v>
      </c>
      <c r="I116" s="30"/>
    </row>
    <row r="117" spans="1:9" s="13" customFormat="1" ht="25.5">
      <c r="A117" s="33">
        <v>106</v>
      </c>
      <c r="B117" s="35" t="s">
        <v>186</v>
      </c>
      <c r="C117" s="39" t="s">
        <v>97</v>
      </c>
      <c r="D117" s="40">
        <v>100</v>
      </c>
      <c r="E117" s="28"/>
      <c r="F117" s="31">
        <f t="shared" si="2"/>
        <v>0</v>
      </c>
      <c r="G117" s="29"/>
      <c r="H117" s="31">
        <f t="shared" si="3"/>
        <v>0</v>
      </c>
      <c r="I117" s="30"/>
    </row>
    <row r="118" spans="1:9" s="13" customFormat="1" ht="12.75">
      <c r="A118" s="33">
        <v>107</v>
      </c>
      <c r="B118" s="35" t="s">
        <v>98</v>
      </c>
      <c r="C118" s="39" t="s">
        <v>24</v>
      </c>
      <c r="D118" s="40">
        <v>10</v>
      </c>
      <c r="E118" s="28"/>
      <c r="F118" s="31">
        <f t="shared" si="2"/>
        <v>0</v>
      </c>
      <c r="G118" s="29"/>
      <c r="H118" s="31">
        <f t="shared" si="3"/>
        <v>0</v>
      </c>
      <c r="I118" s="30"/>
    </row>
    <row r="119" spans="1:9" s="13" customFormat="1" ht="12.75">
      <c r="A119" s="33">
        <v>108</v>
      </c>
      <c r="B119" s="35" t="s">
        <v>99</v>
      </c>
      <c r="C119" s="39" t="s">
        <v>24</v>
      </c>
      <c r="D119" s="40">
        <v>30</v>
      </c>
      <c r="E119" s="28"/>
      <c r="F119" s="31">
        <f t="shared" si="2"/>
        <v>0</v>
      </c>
      <c r="G119" s="29"/>
      <c r="H119" s="31">
        <f t="shared" si="3"/>
        <v>0</v>
      </c>
      <c r="I119" s="30"/>
    </row>
    <row r="120" spans="1:9" s="13" customFormat="1" ht="12.75">
      <c r="A120" s="33">
        <v>109</v>
      </c>
      <c r="B120" s="35" t="s">
        <v>100</v>
      </c>
      <c r="C120" s="39" t="s">
        <v>24</v>
      </c>
      <c r="D120" s="40">
        <v>30</v>
      </c>
      <c r="E120" s="28"/>
      <c r="F120" s="31">
        <f t="shared" si="2"/>
        <v>0</v>
      </c>
      <c r="G120" s="29"/>
      <c r="H120" s="31">
        <f t="shared" si="3"/>
        <v>0</v>
      </c>
      <c r="I120" s="30"/>
    </row>
    <row r="121" spans="1:9" s="13" customFormat="1" ht="25.5">
      <c r="A121" s="33">
        <v>110</v>
      </c>
      <c r="B121" s="35" t="s">
        <v>163</v>
      </c>
      <c r="C121" s="39" t="s">
        <v>24</v>
      </c>
      <c r="D121" s="40">
        <v>45</v>
      </c>
      <c r="E121" s="28"/>
      <c r="F121" s="31">
        <f t="shared" si="2"/>
        <v>0</v>
      </c>
      <c r="G121" s="29"/>
      <c r="H121" s="31">
        <f t="shared" si="3"/>
        <v>0</v>
      </c>
      <c r="I121" s="30"/>
    </row>
    <row r="122" spans="1:9" s="13" customFormat="1" ht="12.75">
      <c r="A122" s="33">
        <v>111</v>
      </c>
      <c r="B122" s="37" t="s">
        <v>101</v>
      </c>
      <c r="C122" s="39" t="s">
        <v>24</v>
      </c>
      <c r="D122" s="40">
        <v>200</v>
      </c>
      <c r="E122" s="28"/>
      <c r="F122" s="31">
        <f t="shared" si="2"/>
        <v>0</v>
      </c>
      <c r="G122" s="29"/>
      <c r="H122" s="31">
        <f t="shared" si="3"/>
        <v>0</v>
      </c>
      <c r="I122" s="30"/>
    </row>
    <row r="123" spans="1:9" s="13" customFormat="1" ht="12.75">
      <c r="A123" s="33">
        <v>112</v>
      </c>
      <c r="B123" s="36" t="s">
        <v>187</v>
      </c>
      <c r="C123" s="41" t="s">
        <v>97</v>
      </c>
      <c r="D123" s="41">
        <v>20</v>
      </c>
      <c r="E123" s="28"/>
      <c r="F123" s="31">
        <f t="shared" si="2"/>
        <v>0</v>
      </c>
      <c r="G123" s="29"/>
      <c r="H123" s="31">
        <f t="shared" si="3"/>
        <v>0</v>
      </c>
      <c r="I123" s="30"/>
    </row>
    <row r="124" spans="1:9" s="13" customFormat="1" ht="12.75">
      <c r="A124" s="33">
        <v>113</v>
      </c>
      <c r="B124" s="35" t="s">
        <v>102</v>
      </c>
      <c r="C124" s="39" t="s">
        <v>24</v>
      </c>
      <c r="D124" s="40">
        <v>600</v>
      </c>
      <c r="E124" s="28"/>
      <c r="F124" s="31">
        <f t="shared" si="2"/>
        <v>0</v>
      </c>
      <c r="G124" s="29"/>
      <c r="H124" s="31">
        <f t="shared" si="3"/>
        <v>0</v>
      </c>
      <c r="I124" s="30"/>
    </row>
    <row r="125" spans="1:9" s="13" customFormat="1" ht="12.75">
      <c r="A125" s="33">
        <v>114</v>
      </c>
      <c r="B125" s="35" t="s">
        <v>103</v>
      </c>
      <c r="C125" s="39" t="s">
        <v>24</v>
      </c>
      <c r="D125" s="40">
        <v>5</v>
      </c>
      <c r="E125" s="28"/>
      <c r="F125" s="31">
        <f t="shared" si="2"/>
        <v>0</v>
      </c>
      <c r="G125" s="29"/>
      <c r="H125" s="31">
        <f t="shared" si="3"/>
        <v>0</v>
      </c>
      <c r="I125" s="30"/>
    </row>
    <row r="126" spans="1:9" s="13" customFormat="1" ht="12.75">
      <c r="A126" s="33">
        <v>115</v>
      </c>
      <c r="B126" s="35" t="s">
        <v>104</v>
      </c>
      <c r="C126" s="39" t="s">
        <v>24</v>
      </c>
      <c r="D126" s="40">
        <v>10</v>
      </c>
      <c r="E126" s="28"/>
      <c r="F126" s="31">
        <f t="shared" si="2"/>
        <v>0</v>
      </c>
      <c r="G126" s="29"/>
      <c r="H126" s="31">
        <f t="shared" si="3"/>
        <v>0</v>
      </c>
      <c r="I126" s="30"/>
    </row>
    <row r="127" spans="1:9" s="13" customFormat="1" ht="12.75">
      <c r="A127" s="33">
        <v>116</v>
      </c>
      <c r="B127" s="35" t="s">
        <v>105</v>
      </c>
      <c r="C127" s="39" t="s">
        <v>24</v>
      </c>
      <c r="D127" s="40">
        <v>160</v>
      </c>
      <c r="E127" s="28"/>
      <c r="F127" s="31">
        <f t="shared" si="2"/>
        <v>0</v>
      </c>
      <c r="G127" s="29"/>
      <c r="H127" s="31">
        <f t="shared" si="3"/>
        <v>0</v>
      </c>
      <c r="I127" s="30"/>
    </row>
    <row r="128" spans="1:9" s="13" customFormat="1" ht="12.75">
      <c r="A128" s="33">
        <v>117</v>
      </c>
      <c r="B128" s="35" t="s">
        <v>106</v>
      </c>
      <c r="C128" s="39" t="s">
        <v>24</v>
      </c>
      <c r="D128" s="40">
        <v>30</v>
      </c>
      <c r="E128" s="28"/>
      <c r="F128" s="31">
        <f t="shared" si="2"/>
        <v>0</v>
      </c>
      <c r="G128" s="29"/>
      <c r="H128" s="31">
        <f t="shared" si="3"/>
        <v>0</v>
      </c>
      <c r="I128" s="30"/>
    </row>
    <row r="129" spans="1:9" s="13" customFormat="1" ht="12.75">
      <c r="A129" s="33">
        <v>118</v>
      </c>
      <c r="B129" s="35" t="s">
        <v>107</v>
      </c>
      <c r="C129" s="39" t="s">
        <v>24</v>
      </c>
      <c r="D129" s="40">
        <v>25</v>
      </c>
      <c r="E129" s="28"/>
      <c r="F129" s="31">
        <f t="shared" si="2"/>
        <v>0</v>
      </c>
      <c r="G129" s="29"/>
      <c r="H129" s="31">
        <f t="shared" si="3"/>
        <v>0</v>
      </c>
      <c r="I129" s="30"/>
    </row>
    <row r="130" spans="1:9" s="13" customFormat="1" ht="12.75">
      <c r="A130" s="33">
        <v>119</v>
      </c>
      <c r="B130" s="35" t="s">
        <v>188</v>
      </c>
      <c r="C130" s="39" t="s">
        <v>24</v>
      </c>
      <c r="D130" s="40">
        <v>5</v>
      </c>
      <c r="E130" s="28"/>
      <c r="F130" s="31">
        <f t="shared" si="2"/>
        <v>0</v>
      </c>
      <c r="G130" s="29"/>
      <c r="H130" s="31">
        <f t="shared" si="3"/>
        <v>0</v>
      </c>
      <c r="I130" s="30"/>
    </row>
    <row r="131" spans="1:9" s="13" customFormat="1" ht="12.75">
      <c r="A131" s="33">
        <v>120</v>
      </c>
      <c r="B131" s="37" t="s">
        <v>108</v>
      </c>
      <c r="C131" s="39" t="s">
        <v>24</v>
      </c>
      <c r="D131" s="40">
        <v>220</v>
      </c>
      <c r="E131" s="28"/>
      <c r="F131" s="31">
        <f t="shared" si="2"/>
        <v>0</v>
      </c>
      <c r="G131" s="29"/>
      <c r="H131" s="31">
        <f t="shared" si="3"/>
        <v>0</v>
      </c>
      <c r="I131" s="30"/>
    </row>
    <row r="132" spans="1:9" s="13" customFormat="1" ht="12.75">
      <c r="A132" s="33">
        <v>121</v>
      </c>
      <c r="B132" s="35" t="s">
        <v>109</v>
      </c>
      <c r="C132" s="39" t="s">
        <v>24</v>
      </c>
      <c r="D132" s="40">
        <v>5</v>
      </c>
      <c r="E132" s="28"/>
      <c r="F132" s="31">
        <f t="shared" si="2"/>
        <v>0</v>
      </c>
      <c r="G132" s="29"/>
      <c r="H132" s="31">
        <f t="shared" si="3"/>
        <v>0</v>
      </c>
      <c r="I132" s="30"/>
    </row>
    <row r="133" spans="1:9" s="13" customFormat="1" ht="12.75">
      <c r="A133" s="33">
        <v>122</v>
      </c>
      <c r="B133" s="35" t="s">
        <v>110</v>
      </c>
      <c r="C133" s="39" t="s">
        <v>24</v>
      </c>
      <c r="D133" s="40">
        <v>40</v>
      </c>
      <c r="E133" s="28"/>
      <c r="F133" s="31">
        <f t="shared" si="2"/>
        <v>0</v>
      </c>
      <c r="G133" s="29"/>
      <c r="H133" s="31">
        <f t="shared" si="3"/>
        <v>0</v>
      </c>
      <c r="I133" s="30"/>
    </row>
    <row r="134" spans="1:9" s="13" customFormat="1" ht="12.75">
      <c r="A134" s="33">
        <v>123</v>
      </c>
      <c r="B134" s="35" t="s">
        <v>189</v>
      </c>
      <c r="C134" s="39" t="s">
        <v>24</v>
      </c>
      <c r="D134" s="40">
        <v>5</v>
      </c>
      <c r="E134" s="28"/>
      <c r="F134" s="31">
        <f t="shared" si="2"/>
        <v>0</v>
      </c>
      <c r="G134" s="29"/>
      <c r="H134" s="31">
        <f t="shared" si="3"/>
        <v>0</v>
      </c>
      <c r="I134" s="30"/>
    </row>
    <row r="135" spans="1:9" s="13" customFormat="1" ht="12.75">
      <c r="A135" s="33">
        <v>124</v>
      </c>
      <c r="B135" s="35" t="s">
        <v>111</v>
      </c>
      <c r="C135" s="39" t="s">
        <v>24</v>
      </c>
      <c r="D135" s="40">
        <v>80</v>
      </c>
      <c r="E135" s="28"/>
      <c r="F135" s="31">
        <f t="shared" si="2"/>
        <v>0</v>
      </c>
      <c r="G135" s="29"/>
      <c r="H135" s="31">
        <f t="shared" si="3"/>
        <v>0</v>
      </c>
      <c r="I135" s="30"/>
    </row>
    <row r="136" spans="1:9" s="13" customFormat="1" ht="12.75">
      <c r="A136" s="33">
        <v>125</v>
      </c>
      <c r="B136" s="35" t="s">
        <v>190</v>
      </c>
      <c r="C136" s="39" t="s">
        <v>24</v>
      </c>
      <c r="D136" s="40">
        <v>5</v>
      </c>
      <c r="E136" s="28"/>
      <c r="F136" s="31">
        <f t="shared" si="2"/>
        <v>0</v>
      </c>
      <c r="G136" s="29"/>
      <c r="H136" s="31">
        <f t="shared" si="3"/>
        <v>0</v>
      </c>
      <c r="I136" s="30"/>
    </row>
    <row r="137" spans="1:9" s="13" customFormat="1" ht="12.75">
      <c r="A137" s="33">
        <v>126</v>
      </c>
      <c r="B137" s="35" t="s">
        <v>112</v>
      </c>
      <c r="C137" s="39" t="s">
        <v>24</v>
      </c>
      <c r="D137" s="40">
        <v>10</v>
      </c>
      <c r="E137" s="28"/>
      <c r="F137" s="31">
        <f t="shared" si="2"/>
        <v>0</v>
      </c>
      <c r="G137" s="29"/>
      <c r="H137" s="31">
        <f t="shared" si="3"/>
        <v>0</v>
      </c>
      <c r="I137" s="30"/>
    </row>
    <row r="138" spans="1:9" s="13" customFormat="1" ht="12.75">
      <c r="A138" s="33">
        <v>127</v>
      </c>
      <c r="B138" s="35" t="s">
        <v>113</v>
      </c>
      <c r="C138" s="39" t="s">
        <v>24</v>
      </c>
      <c r="D138" s="40">
        <v>30</v>
      </c>
      <c r="E138" s="28"/>
      <c r="F138" s="31">
        <f t="shared" si="2"/>
        <v>0</v>
      </c>
      <c r="G138" s="29"/>
      <c r="H138" s="31">
        <f t="shared" si="3"/>
        <v>0</v>
      </c>
      <c r="I138" s="30"/>
    </row>
    <row r="139" spans="1:9" s="13" customFormat="1" ht="12.75">
      <c r="A139" s="33">
        <v>128</v>
      </c>
      <c r="B139" s="35" t="s">
        <v>114</v>
      </c>
      <c r="C139" s="39" t="s">
        <v>24</v>
      </c>
      <c r="D139" s="40">
        <v>30</v>
      </c>
      <c r="E139" s="28"/>
      <c r="F139" s="31">
        <f t="shared" si="2"/>
        <v>0</v>
      </c>
      <c r="G139" s="29"/>
      <c r="H139" s="31">
        <f t="shared" si="3"/>
        <v>0</v>
      </c>
      <c r="I139" s="30"/>
    </row>
    <row r="140" spans="1:9" s="13" customFormat="1" ht="12.75">
      <c r="A140" s="33">
        <v>129</v>
      </c>
      <c r="B140" s="35" t="s">
        <v>191</v>
      </c>
      <c r="C140" s="39" t="s">
        <v>24</v>
      </c>
      <c r="D140" s="40">
        <v>2</v>
      </c>
      <c r="E140" s="28"/>
      <c r="F140" s="31">
        <f t="shared" ref="F140:F185" si="4">D140*E140</f>
        <v>0</v>
      </c>
      <c r="G140" s="29"/>
      <c r="H140" s="31">
        <f t="shared" si="3"/>
        <v>0</v>
      </c>
      <c r="I140" s="30"/>
    </row>
    <row r="141" spans="1:9" s="13" customFormat="1" ht="12.75">
      <c r="A141" s="33">
        <v>130</v>
      </c>
      <c r="B141" s="35" t="s">
        <v>192</v>
      </c>
      <c r="C141" s="39" t="s">
        <v>24</v>
      </c>
      <c r="D141" s="40">
        <v>6</v>
      </c>
      <c r="E141" s="28"/>
      <c r="F141" s="31">
        <f t="shared" si="4"/>
        <v>0</v>
      </c>
      <c r="G141" s="29"/>
      <c r="H141" s="31">
        <f t="shared" ref="H141:H185" si="5">F141*G141+F141</f>
        <v>0</v>
      </c>
      <c r="I141" s="30"/>
    </row>
    <row r="142" spans="1:9" s="13" customFormat="1" ht="12.75">
      <c r="A142" s="33">
        <v>131</v>
      </c>
      <c r="B142" s="37" t="s">
        <v>115</v>
      </c>
      <c r="C142" s="39" t="s">
        <v>24</v>
      </c>
      <c r="D142" s="40">
        <v>5</v>
      </c>
      <c r="E142" s="28"/>
      <c r="F142" s="31">
        <f t="shared" si="4"/>
        <v>0</v>
      </c>
      <c r="G142" s="29"/>
      <c r="H142" s="31">
        <f t="shared" si="5"/>
        <v>0</v>
      </c>
      <c r="I142" s="30"/>
    </row>
    <row r="143" spans="1:9" s="13" customFormat="1" ht="12.75">
      <c r="A143" s="33">
        <v>132</v>
      </c>
      <c r="B143" s="35" t="s">
        <v>116</v>
      </c>
      <c r="C143" s="39" t="s">
        <v>24</v>
      </c>
      <c r="D143" s="40">
        <v>5</v>
      </c>
      <c r="E143" s="28"/>
      <c r="F143" s="31">
        <f t="shared" si="4"/>
        <v>0</v>
      </c>
      <c r="G143" s="29"/>
      <c r="H143" s="31">
        <f t="shared" si="5"/>
        <v>0</v>
      </c>
      <c r="I143" s="30"/>
    </row>
    <row r="144" spans="1:9" s="13" customFormat="1" ht="12.75">
      <c r="A144" s="33">
        <v>133</v>
      </c>
      <c r="B144" s="35" t="s">
        <v>117</v>
      </c>
      <c r="C144" s="39" t="s">
        <v>24</v>
      </c>
      <c r="D144" s="40">
        <v>5</v>
      </c>
      <c r="E144" s="28"/>
      <c r="F144" s="31">
        <f t="shared" si="4"/>
        <v>0</v>
      </c>
      <c r="G144" s="29"/>
      <c r="H144" s="31">
        <f t="shared" si="5"/>
        <v>0</v>
      </c>
      <c r="I144" s="30"/>
    </row>
    <row r="145" spans="1:9" s="13" customFormat="1" ht="12.75">
      <c r="A145" s="33">
        <v>134</v>
      </c>
      <c r="B145" s="35" t="s">
        <v>118</v>
      </c>
      <c r="C145" s="39" t="s">
        <v>24</v>
      </c>
      <c r="D145" s="40">
        <v>10</v>
      </c>
      <c r="E145" s="28"/>
      <c r="F145" s="31">
        <f t="shared" si="4"/>
        <v>0</v>
      </c>
      <c r="G145" s="29"/>
      <c r="H145" s="31">
        <f t="shared" si="5"/>
        <v>0</v>
      </c>
      <c r="I145" s="30"/>
    </row>
    <row r="146" spans="1:9" s="13" customFormat="1" ht="12.75">
      <c r="A146" s="33">
        <v>135</v>
      </c>
      <c r="B146" s="35" t="s">
        <v>119</v>
      </c>
      <c r="C146" s="39" t="s">
        <v>24</v>
      </c>
      <c r="D146" s="40">
        <v>15</v>
      </c>
      <c r="E146" s="28"/>
      <c r="F146" s="31">
        <f t="shared" si="4"/>
        <v>0</v>
      </c>
      <c r="G146" s="29"/>
      <c r="H146" s="31">
        <f t="shared" si="5"/>
        <v>0</v>
      </c>
      <c r="I146" s="30"/>
    </row>
    <row r="147" spans="1:9" s="13" customFormat="1" ht="12.75">
      <c r="A147" s="33">
        <v>136</v>
      </c>
      <c r="B147" s="35" t="s">
        <v>120</v>
      </c>
      <c r="C147" s="39" t="s">
        <v>24</v>
      </c>
      <c r="D147" s="40">
        <v>90</v>
      </c>
      <c r="E147" s="28"/>
      <c r="F147" s="31">
        <f t="shared" si="4"/>
        <v>0</v>
      </c>
      <c r="G147" s="29"/>
      <c r="H147" s="31">
        <f t="shared" si="5"/>
        <v>0</v>
      </c>
      <c r="I147" s="30"/>
    </row>
    <row r="148" spans="1:9" s="13" customFormat="1" ht="12.75">
      <c r="A148" s="33">
        <v>137</v>
      </c>
      <c r="B148" s="35" t="s">
        <v>121</v>
      </c>
      <c r="C148" s="39" t="s">
        <v>24</v>
      </c>
      <c r="D148" s="40">
        <v>250</v>
      </c>
      <c r="E148" s="28"/>
      <c r="F148" s="31">
        <f t="shared" si="4"/>
        <v>0</v>
      </c>
      <c r="G148" s="29"/>
      <c r="H148" s="31">
        <f t="shared" si="5"/>
        <v>0</v>
      </c>
      <c r="I148" s="30"/>
    </row>
    <row r="149" spans="1:9" s="13" customFormat="1" ht="12.75">
      <c r="A149" s="33">
        <v>138</v>
      </c>
      <c r="B149" s="35" t="s">
        <v>122</v>
      </c>
      <c r="C149" s="39" t="s">
        <v>24</v>
      </c>
      <c r="D149" s="40">
        <v>60</v>
      </c>
      <c r="E149" s="28"/>
      <c r="F149" s="31">
        <f t="shared" si="4"/>
        <v>0</v>
      </c>
      <c r="G149" s="29"/>
      <c r="H149" s="31">
        <f t="shared" si="5"/>
        <v>0</v>
      </c>
      <c r="I149" s="30"/>
    </row>
    <row r="150" spans="1:9" s="13" customFormat="1" ht="12.75">
      <c r="A150" s="33">
        <v>139</v>
      </c>
      <c r="B150" s="36" t="s">
        <v>193</v>
      </c>
      <c r="C150" s="41" t="s">
        <v>97</v>
      </c>
      <c r="D150" s="41">
        <v>20</v>
      </c>
      <c r="E150" s="28"/>
      <c r="F150" s="31">
        <f t="shared" si="4"/>
        <v>0</v>
      </c>
      <c r="G150" s="29"/>
      <c r="H150" s="31">
        <f t="shared" si="5"/>
        <v>0</v>
      </c>
      <c r="I150" s="30"/>
    </row>
    <row r="151" spans="1:9" s="13" customFormat="1" ht="12.75">
      <c r="A151" s="33">
        <v>140</v>
      </c>
      <c r="B151" s="37" t="s">
        <v>194</v>
      </c>
      <c r="C151" s="39" t="s">
        <v>24</v>
      </c>
      <c r="D151" s="40">
        <v>10</v>
      </c>
      <c r="E151" s="28"/>
      <c r="F151" s="31">
        <f t="shared" si="4"/>
        <v>0</v>
      </c>
      <c r="G151" s="29"/>
      <c r="H151" s="31">
        <f t="shared" si="5"/>
        <v>0</v>
      </c>
      <c r="I151" s="30"/>
    </row>
    <row r="152" spans="1:9" s="13" customFormat="1" ht="12.75">
      <c r="A152" s="33">
        <v>141</v>
      </c>
      <c r="B152" s="35" t="s">
        <v>195</v>
      </c>
      <c r="C152" s="39" t="s">
        <v>24</v>
      </c>
      <c r="D152" s="40">
        <v>10</v>
      </c>
      <c r="E152" s="28"/>
      <c r="F152" s="31">
        <f t="shared" si="4"/>
        <v>0</v>
      </c>
      <c r="G152" s="29"/>
      <c r="H152" s="31">
        <f t="shared" si="5"/>
        <v>0</v>
      </c>
      <c r="I152" s="30"/>
    </row>
    <row r="153" spans="1:9" s="13" customFormat="1" ht="12.75">
      <c r="A153" s="33">
        <v>142</v>
      </c>
      <c r="B153" s="35" t="s">
        <v>196</v>
      </c>
      <c r="C153" s="39" t="s">
        <v>24</v>
      </c>
      <c r="D153" s="40">
        <v>50</v>
      </c>
      <c r="E153" s="28"/>
      <c r="F153" s="31">
        <f t="shared" si="4"/>
        <v>0</v>
      </c>
      <c r="G153" s="29"/>
      <c r="H153" s="31">
        <f t="shared" si="5"/>
        <v>0</v>
      </c>
      <c r="I153" s="30"/>
    </row>
    <row r="154" spans="1:9" s="13" customFormat="1" ht="12.75">
      <c r="A154" s="33">
        <v>143</v>
      </c>
      <c r="B154" s="35" t="s">
        <v>197</v>
      </c>
      <c r="C154" s="39" t="s">
        <v>24</v>
      </c>
      <c r="D154" s="40">
        <v>50</v>
      </c>
      <c r="E154" s="28"/>
      <c r="F154" s="31">
        <f t="shared" si="4"/>
        <v>0</v>
      </c>
      <c r="G154" s="29"/>
      <c r="H154" s="31">
        <f t="shared" si="5"/>
        <v>0</v>
      </c>
      <c r="I154" s="30"/>
    </row>
    <row r="155" spans="1:9" s="13" customFormat="1" ht="12.75">
      <c r="A155" s="33">
        <v>144</v>
      </c>
      <c r="B155" s="35" t="s">
        <v>123</v>
      </c>
      <c r="C155" s="39" t="s">
        <v>24</v>
      </c>
      <c r="D155" s="40">
        <v>170</v>
      </c>
      <c r="E155" s="28"/>
      <c r="F155" s="31">
        <f t="shared" si="4"/>
        <v>0</v>
      </c>
      <c r="G155" s="29"/>
      <c r="H155" s="31">
        <f t="shared" si="5"/>
        <v>0</v>
      </c>
      <c r="I155" s="30"/>
    </row>
    <row r="156" spans="1:9" s="13" customFormat="1" ht="25.5">
      <c r="A156" s="33">
        <v>145</v>
      </c>
      <c r="B156" s="36" t="s">
        <v>198</v>
      </c>
      <c r="C156" s="41" t="s">
        <v>97</v>
      </c>
      <c r="D156" s="41">
        <v>100</v>
      </c>
      <c r="E156" s="28"/>
      <c r="F156" s="31">
        <f t="shared" si="4"/>
        <v>0</v>
      </c>
      <c r="G156" s="29"/>
      <c r="H156" s="31">
        <f t="shared" si="5"/>
        <v>0</v>
      </c>
      <c r="I156" s="30"/>
    </row>
    <row r="157" spans="1:9" s="13" customFormat="1" ht="12.75">
      <c r="A157" s="33">
        <v>146</v>
      </c>
      <c r="B157" s="35" t="s">
        <v>124</v>
      </c>
      <c r="C157" s="39" t="s">
        <v>24</v>
      </c>
      <c r="D157" s="40">
        <v>20</v>
      </c>
      <c r="E157" s="28"/>
      <c r="F157" s="31">
        <f t="shared" si="4"/>
        <v>0</v>
      </c>
      <c r="G157" s="29"/>
      <c r="H157" s="31">
        <f t="shared" si="5"/>
        <v>0</v>
      </c>
      <c r="I157" s="30"/>
    </row>
    <row r="158" spans="1:9" s="13" customFormat="1" ht="12.75">
      <c r="A158" s="33">
        <v>147</v>
      </c>
      <c r="B158" s="35" t="s">
        <v>158</v>
      </c>
      <c r="C158" s="39" t="s">
        <v>97</v>
      </c>
      <c r="D158" s="40">
        <v>2</v>
      </c>
      <c r="E158" s="28"/>
      <c r="F158" s="31">
        <f t="shared" si="4"/>
        <v>0</v>
      </c>
      <c r="G158" s="29"/>
      <c r="H158" s="31">
        <f t="shared" si="5"/>
        <v>0</v>
      </c>
      <c r="I158" s="30"/>
    </row>
    <row r="159" spans="1:9" s="13" customFormat="1" ht="12.75">
      <c r="A159" s="33">
        <v>148</v>
      </c>
      <c r="B159" s="35" t="s">
        <v>125</v>
      </c>
      <c r="C159" s="39" t="s">
        <v>24</v>
      </c>
      <c r="D159" s="40">
        <v>30</v>
      </c>
      <c r="E159" s="28"/>
      <c r="F159" s="31">
        <f t="shared" si="4"/>
        <v>0</v>
      </c>
      <c r="G159" s="29"/>
      <c r="H159" s="31">
        <f t="shared" si="5"/>
        <v>0</v>
      </c>
      <c r="I159" s="30"/>
    </row>
    <row r="160" spans="1:9" s="13" customFormat="1" ht="12.75">
      <c r="A160" s="33">
        <v>149</v>
      </c>
      <c r="B160" s="35" t="s">
        <v>199</v>
      </c>
      <c r="C160" s="39" t="s">
        <v>24</v>
      </c>
      <c r="D160" s="40">
        <v>10</v>
      </c>
      <c r="E160" s="28"/>
      <c r="F160" s="31">
        <f t="shared" si="4"/>
        <v>0</v>
      </c>
      <c r="G160" s="29"/>
      <c r="H160" s="31">
        <f t="shared" si="5"/>
        <v>0</v>
      </c>
      <c r="I160" s="30"/>
    </row>
    <row r="161" spans="1:9" s="13" customFormat="1" ht="12.75">
      <c r="A161" s="33">
        <v>150</v>
      </c>
      <c r="B161" s="38" t="s">
        <v>200</v>
      </c>
      <c r="C161" s="39" t="s">
        <v>24</v>
      </c>
      <c r="D161" s="40">
        <v>8</v>
      </c>
      <c r="E161" s="28"/>
      <c r="F161" s="31">
        <f t="shared" si="4"/>
        <v>0</v>
      </c>
      <c r="G161" s="29"/>
      <c r="H161" s="31">
        <f t="shared" si="5"/>
        <v>0</v>
      </c>
      <c r="I161" s="30"/>
    </row>
    <row r="162" spans="1:9" s="13" customFormat="1" ht="12.75">
      <c r="A162" s="33">
        <v>151</v>
      </c>
      <c r="B162" s="37" t="s">
        <v>126</v>
      </c>
      <c r="C162" s="39" t="s">
        <v>24</v>
      </c>
      <c r="D162" s="40">
        <v>50</v>
      </c>
      <c r="E162" s="28"/>
      <c r="F162" s="31">
        <f t="shared" si="4"/>
        <v>0</v>
      </c>
      <c r="G162" s="29"/>
      <c r="H162" s="31">
        <f t="shared" si="5"/>
        <v>0</v>
      </c>
      <c r="I162" s="30"/>
    </row>
    <row r="163" spans="1:9" s="13" customFormat="1" ht="12.75">
      <c r="A163" s="33">
        <v>152</v>
      </c>
      <c r="B163" s="35" t="s">
        <v>127</v>
      </c>
      <c r="C163" s="39" t="s">
        <v>24</v>
      </c>
      <c r="D163" s="40">
        <v>140</v>
      </c>
      <c r="E163" s="28"/>
      <c r="F163" s="31">
        <f t="shared" si="4"/>
        <v>0</v>
      </c>
      <c r="G163" s="29"/>
      <c r="H163" s="31">
        <f t="shared" si="5"/>
        <v>0</v>
      </c>
      <c r="I163" s="30"/>
    </row>
    <row r="164" spans="1:9" s="13" customFormat="1" ht="12.75">
      <c r="A164" s="33">
        <v>153</v>
      </c>
      <c r="B164" s="35" t="s">
        <v>128</v>
      </c>
      <c r="C164" s="39" t="s">
        <v>24</v>
      </c>
      <c r="D164" s="40">
        <v>5</v>
      </c>
      <c r="E164" s="28"/>
      <c r="F164" s="31">
        <f t="shared" si="4"/>
        <v>0</v>
      </c>
      <c r="G164" s="29"/>
      <c r="H164" s="31">
        <f t="shared" si="5"/>
        <v>0</v>
      </c>
      <c r="I164" s="30"/>
    </row>
    <row r="165" spans="1:9" s="13" customFormat="1" ht="12.75">
      <c r="A165" s="33">
        <v>154</v>
      </c>
      <c r="B165" s="35" t="s">
        <v>129</v>
      </c>
      <c r="C165" s="39" t="s">
        <v>24</v>
      </c>
      <c r="D165" s="40">
        <v>30</v>
      </c>
      <c r="E165" s="28"/>
      <c r="F165" s="31">
        <f t="shared" si="4"/>
        <v>0</v>
      </c>
      <c r="G165" s="29"/>
      <c r="H165" s="31">
        <f t="shared" si="5"/>
        <v>0</v>
      </c>
      <c r="I165" s="30"/>
    </row>
    <row r="166" spans="1:9" s="13" customFormat="1" ht="12.75">
      <c r="A166" s="33">
        <v>155</v>
      </c>
      <c r="B166" s="35" t="s">
        <v>164</v>
      </c>
      <c r="C166" s="39" t="s">
        <v>24</v>
      </c>
      <c r="D166" s="40">
        <v>15</v>
      </c>
      <c r="E166" s="28"/>
      <c r="F166" s="31">
        <f t="shared" si="4"/>
        <v>0</v>
      </c>
      <c r="G166" s="29"/>
      <c r="H166" s="31">
        <f t="shared" si="5"/>
        <v>0</v>
      </c>
      <c r="I166" s="30"/>
    </row>
    <row r="167" spans="1:9" s="13" customFormat="1" ht="12.75">
      <c r="A167" s="33">
        <v>156</v>
      </c>
      <c r="B167" s="35" t="s">
        <v>130</v>
      </c>
      <c r="C167" s="39" t="s">
        <v>24</v>
      </c>
      <c r="D167" s="40">
        <v>20</v>
      </c>
      <c r="E167" s="28"/>
      <c r="F167" s="31">
        <f t="shared" si="4"/>
        <v>0</v>
      </c>
      <c r="G167" s="29"/>
      <c r="H167" s="31">
        <f t="shared" si="5"/>
        <v>0</v>
      </c>
      <c r="I167" s="30"/>
    </row>
    <row r="168" spans="1:9" s="13" customFormat="1" ht="12.75">
      <c r="A168" s="33">
        <v>157</v>
      </c>
      <c r="B168" s="35" t="s">
        <v>159</v>
      </c>
      <c r="C168" s="39" t="s">
        <v>97</v>
      </c>
      <c r="D168" s="40">
        <v>2</v>
      </c>
      <c r="E168" s="28"/>
      <c r="F168" s="31">
        <f t="shared" si="4"/>
        <v>0</v>
      </c>
      <c r="G168" s="29"/>
      <c r="H168" s="31">
        <f t="shared" si="5"/>
        <v>0</v>
      </c>
      <c r="I168" s="30"/>
    </row>
    <row r="169" spans="1:9" s="13" customFormat="1" ht="12.75">
      <c r="A169" s="33">
        <v>158</v>
      </c>
      <c r="B169" s="35" t="s">
        <v>131</v>
      </c>
      <c r="C169" s="39" t="s">
        <v>24</v>
      </c>
      <c r="D169" s="40">
        <v>2</v>
      </c>
      <c r="E169" s="28"/>
      <c r="F169" s="31">
        <f t="shared" si="4"/>
        <v>0</v>
      </c>
      <c r="G169" s="29"/>
      <c r="H169" s="31">
        <f t="shared" si="5"/>
        <v>0</v>
      </c>
      <c r="I169" s="30"/>
    </row>
    <row r="170" spans="1:9" s="13" customFormat="1" ht="12.75">
      <c r="A170" s="33">
        <v>159</v>
      </c>
      <c r="B170" s="35" t="s">
        <v>132</v>
      </c>
      <c r="C170" s="39" t="s">
        <v>24</v>
      </c>
      <c r="D170" s="40">
        <v>70</v>
      </c>
      <c r="E170" s="28"/>
      <c r="F170" s="31">
        <f t="shared" si="4"/>
        <v>0</v>
      </c>
      <c r="G170" s="29"/>
      <c r="H170" s="31">
        <f t="shared" si="5"/>
        <v>0</v>
      </c>
      <c r="I170" s="30"/>
    </row>
    <row r="171" spans="1:9" s="13" customFormat="1" ht="12.75">
      <c r="A171" s="33">
        <v>160</v>
      </c>
      <c r="B171" s="35" t="s">
        <v>133</v>
      </c>
      <c r="C171" s="39" t="s">
        <v>24</v>
      </c>
      <c r="D171" s="40">
        <v>210</v>
      </c>
      <c r="E171" s="28"/>
      <c r="F171" s="31">
        <f t="shared" si="4"/>
        <v>0</v>
      </c>
      <c r="G171" s="29"/>
      <c r="H171" s="31">
        <f t="shared" si="5"/>
        <v>0</v>
      </c>
      <c r="I171" s="30"/>
    </row>
    <row r="172" spans="1:9" s="13" customFormat="1" ht="12.75">
      <c r="A172" s="33">
        <v>161</v>
      </c>
      <c r="B172" s="35" t="s">
        <v>134</v>
      </c>
      <c r="C172" s="39" t="s">
        <v>24</v>
      </c>
      <c r="D172" s="40">
        <v>20</v>
      </c>
      <c r="E172" s="28"/>
      <c r="F172" s="31">
        <f t="shared" si="4"/>
        <v>0</v>
      </c>
      <c r="G172" s="29"/>
      <c r="H172" s="31">
        <f t="shared" si="5"/>
        <v>0</v>
      </c>
      <c r="I172" s="30"/>
    </row>
    <row r="173" spans="1:9" s="13" customFormat="1" ht="12.75">
      <c r="A173" s="33">
        <v>162</v>
      </c>
      <c r="B173" s="35" t="s">
        <v>135</v>
      </c>
      <c r="C173" s="39" t="s">
        <v>24</v>
      </c>
      <c r="D173" s="40">
        <v>60</v>
      </c>
      <c r="E173" s="28"/>
      <c r="F173" s="31">
        <f t="shared" si="4"/>
        <v>0</v>
      </c>
      <c r="G173" s="29"/>
      <c r="H173" s="31">
        <f t="shared" si="5"/>
        <v>0</v>
      </c>
      <c r="I173" s="30"/>
    </row>
    <row r="174" spans="1:9" s="13" customFormat="1" ht="12.75">
      <c r="A174" s="33">
        <v>163</v>
      </c>
      <c r="B174" s="35" t="s">
        <v>136</v>
      </c>
      <c r="C174" s="39" t="s">
        <v>24</v>
      </c>
      <c r="D174" s="40">
        <v>20</v>
      </c>
      <c r="E174" s="28"/>
      <c r="F174" s="31">
        <f t="shared" si="4"/>
        <v>0</v>
      </c>
      <c r="G174" s="29"/>
      <c r="H174" s="31">
        <f t="shared" si="5"/>
        <v>0</v>
      </c>
      <c r="I174" s="30"/>
    </row>
    <row r="175" spans="1:9" s="13" customFormat="1" ht="25.5">
      <c r="A175" s="33">
        <v>164</v>
      </c>
      <c r="B175" s="35" t="s">
        <v>201</v>
      </c>
      <c r="C175" s="39" t="s">
        <v>24</v>
      </c>
      <c r="D175" s="40">
        <v>140</v>
      </c>
      <c r="E175" s="28"/>
      <c r="F175" s="31">
        <f t="shared" si="4"/>
        <v>0</v>
      </c>
      <c r="G175" s="29"/>
      <c r="H175" s="31">
        <f t="shared" si="5"/>
        <v>0</v>
      </c>
      <c r="I175" s="30"/>
    </row>
    <row r="176" spans="1:9" s="13" customFormat="1" ht="12.75">
      <c r="A176" s="33">
        <v>165</v>
      </c>
      <c r="B176" s="35" t="s">
        <v>137</v>
      </c>
      <c r="C176" s="39" t="s">
        <v>24</v>
      </c>
      <c r="D176" s="40">
        <v>6</v>
      </c>
      <c r="E176" s="28"/>
      <c r="F176" s="31">
        <f t="shared" si="4"/>
        <v>0</v>
      </c>
      <c r="G176" s="29"/>
      <c r="H176" s="31">
        <f t="shared" si="5"/>
        <v>0</v>
      </c>
      <c r="I176" s="30"/>
    </row>
    <row r="177" spans="1:10" s="13" customFormat="1" ht="12.75">
      <c r="A177" s="33">
        <v>166</v>
      </c>
      <c r="B177" s="35" t="s">
        <v>138</v>
      </c>
      <c r="C177" s="39" t="s">
        <v>24</v>
      </c>
      <c r="D177" s="40">
        <v>15</v>
      </c>
      <c r="E177" s="28"/>
      <c r="F177" s="31">
        <f t="shared" si="4"/>
        <v>0</v>
      </c>
      <c r="G177" s="29"/>
      <c r="H177" s="31">
        <f t="shared" si="5"/>
        <v>0</v>
      </c>
      <c r="I177" s="30"/>
    </row>
    <row r="178" spans="1:10" s="13" customFormat="1" ht="12.75">
      <c r="A178" s="33">
        <v>167</v>
      </c>
      <c r="B178" s="37" t="s">
        <v>139</v>
      </c>
      <c r="C178" s="39" t="s">
        <v>24</v>
      </c>
      <c r="D178" s="40">
        <v>2</v>
      </c>
      <c r="E178" s="28"/>
      <c r="F178" s="31">
        <f t="shared" si="4"/>
        <v>0</v>
      </c>
      <c r="G178" s="29"/>
      <c r="H178" s="31">
        <f t="shared" si="5"/>
        <v>0</v>
      </c>
      <c r="I178" s="30"/>
    </row>
    <row r="179" spans="1:10" s="13" customFormat="1" ht="12.75">
      <c r="A179" s="33">
        <v>168</v>
      </c>
      <c r="B179" s="35" t="s">
        <v>140</v>
      </c>
      <c r="C179" s="39" t="s">
        <v>24</v>
      </c>
      <c r="D179" s="40">
        <v>40</v>
      </c>
      <c r="E179" s="28"/>
      <c r="F179" s="31">
        <f t="shared" si="4"/>
        <v>0</v>
      </c>
      <c r="G179" s="29"/>
      <c r="H179" s="31">
        <f t="shared" si="5"/>
        <v>0</v>
      </c>
      <c r="I179" s="30"/>
    </row>
    <row r="180" spans="1:10" s="13" customFormat="1" ht="12.75">
      <c r="A180" s="33">
        <v>169</v>
      </c>
      <c r="B180" s="35" t="s">
        <v>141</v>
      </c>
      <c r="C180" s="39" t="s">
        <v>24</v>
      </c>
      <c r="D180" s="40">
        <v>40</v>
      </c>
      <c r="E180" s="28"/>
      <c r="F180" s="31">
        <f t="shared" si="4"/>
        <v>0</v>
      </c>
      <c r="G180" s="29"/>
      <c r="H180" s="31">
        <f t="shared" si="5"/>
        <v>0</v>
      </c>
      <c r="I180" s="30"/>
    </row>
    <row r="181" spans="1:10" s="13" customFormat="1" ht="12.75">
      <c r="A181" s="33">
        <v>170</v>
      </c>
      <c r="B181" s="35" t="s">
        <v>142</v>
      </c>
      <c r="C181" s="39" t="s">
        <v>24</v>
      </c>
      <c r="D181" s="40">
        <v>8</v>
      </c>
      <c r="E181" s="28"/>
      <c r="F181" s="31">
        <f t="shared" si="4"/>
        <v>0</v>
      </c>
      <c r="G181" s="29"/>
      <c r="H181" s="31">
        <f t="shared" si="5"/>
        <v>0</v>
      </c>
      <c r="I181" s="30"/>
    </row>
    <row r="182" spans="1:10" s="13" customFormat="1" ht="12.75">
      <c r="A182" s="33">
        <v>171</v>
      </c>
      <c r="B182" s="35" t="s">
        <v>143</v>
      </c>
      <c r="C182" s="39" t="s">
        <v>24</v>
      </c>
      <c r="D182" s="40">
        <v>40</v>
      </c>
      <c r="E182" s="28"/>
      <c r="F182" s="31">
        <f t="shared" si="4"/>
        <v>0</v>
      </c>
      <c r="G182" s="29"/>
      <c r="H182" s="31">
        <f t="shared" si="5"/>
        <v>0</v>
      </c>
      <c r="I182" s="30"/>
    </row>
    <row r="183" spans="1:10" s="13" customFormat="1" ht="12.75">
      <c r="A183" s="33">
        <v>172</v>
      </c>
      <c r="B183" s="35" t="s">
        <v>144</v>
      </c>
      <c r="C183" s="39" t="s">
        <v>24</v>
      </c>
      <c r="D183" s="40">
        <v>15</v>
      </c>
      <c r="E183" s="28"/>
      <c r="F183" s="31">
        <f t="shared" si="4"/>
        <v>0</v>
      </c>
      <c r="G183" s="29"/>
      <c r="H183" s="31">
        <f t="shared" si="5"/>
        <v>0</v>
      </c>
      <c r="I183" s="30"/>
    </row>
    <row r="184" spans="1:10" s="13" customFormat="1" ht="25.5">
      <c r="A184" s="33">
        <v>173</v>
      </c>
      <c r="B184" s="35" t="s">
        <v>202</v>
      </c>
      <c r="C184" s="39" t="s">
        <v>24</v>
      </c>
      <c r="D184" s="40">
        <v>100</v>
      </c>
      <c r="E184" s="28"/>
      <c r="F184" s="31">
        <f t="shared" si="4"/>
        <v>0</v>
      </c>
      <c r="G184" s="29"/>
      <c r="H184" s="31">
        <f t="shared" si="5"/>
        <v>0</v>
      </c>
      <c r="I184" s="30"/>
    </row>
    <row r="185" spans="1:10" s="13" customFormat="1" ht="12.75">
      <c r="A185" s="33">
        <v>174</v>
      </c>
      <c r="B185" s="35" t="s">
        <v>145</v>
      </c>
      <c r="C185" s="39" t="s">
        <v>24</v>
      </c>
      <c r="D185" s="40">
        <v>6</v>
      </c>
      <c r="E185" s="28"/>
      <c r="F185" s="31">
        <f t="shared" si="4"/>
        <v>0</v>
      </c>
      <c r="G185" s="29"/>
      <c r="H185" s="31">
        <f t="shared" si="5"/>
        <v>0</v>
      </c>
      <c r="I185" s="30"/>
    </row>
    <row r="186" spans="1:10">
      <c r="A186" s="14"/>
      <c r="C186" s="14"/>
      <c r="D186" s="14"/>
      <c r="F186" s="34">
        <f>SUM(F12:F185)</f>
        <v>0</v>
      </c>
      <c r="G186" s="15"/>
      <c r="H186" s="34">
        <f>SUM(H12:H185)</f>
        <v>0</v>
      </c>
    </row>
    <row r="187" spans="1:10">
      <c r="A187" s="16"/>
      <c r="B187" s="32" t="s">
        <v>18</v>
      </c>
    </row>
    <row r="188" spans="1:10" ht="39.75" customHeight="1">
      <c r="A188" s="45" t="s">
        <v>19</v>
      </c>
      <c r="B188" s="46"/>
      <c r="C188" s="46"/>
      <c r="D188" s="46"/>
      <c r="E188" s="46"/>
      <c r="F188" s="46"/>
      <c r="G188" s="46"/>
      <c r="H188" s="46"/>
      <c r="I188" s="46"/>
      <c r="J188" s="46"/>
    </row>
    <row r="189" spans="1:10" ht="15.75" customHeight="1">
      <c r="A189" s="45" t="s">
        <v>20</v>
      </c>
      <c r="B189" s="47"/>
      <c r="C189" s="47"/>
      <c r="D189" s="47"/>
      <c r="E189" s="47"/>
      <c r="F189" s="47"/>
      <c r="G189" s="47"/>
      <c r="H189" s="47"/>
      <c r="I189" s="47"/>
      <c r="J189" s="47"/>
    </row>
    <row r="190" spans="1:10" ht="27.75" customHeight="1">
      <c r="A190" s="45" t="s">
        <v>21</v>
      </c>
      <c r="B190" s="46"/>
      <c r="C190" s="46"/>
      <c r="D190" s="46"/>
      <c r="E190" s="46"/>
      <c r="F190" s="46"/>
      <c r="G190" s="46"/>
      <c r="H190" s="46"/>
      <c r="I190" s="46"/>
      <c r="J190" s="46"/>
    </row>
    <row r="191" spans="1:10" ht="26.25" customHeight="1">
      <c r="A191" s="45" t="s">
        <v>22</v>
      </c>
      <c r="B191" s="46"/>
      <c r="C191" s="46"/>
      <c r="D191" s="46"/>
      <c r="E191" s="46"/>
      <c r="F191" s="46"/>
      <c r="G191" s="46"/>
      <c r="H191" s="46"/>
      <c r="I191" s="46"/>
      <c r="J191" s="46"/>
    </row>
    <row r="192" spans="1:10" ht="26.25" customHeight="1">
      <c r="A192" s="45" t="s">
        <v>165</v>
      </c>
      <c r="B192" s="45"/>
      <c r="C192" s="45"/>
      <c r="D192" s="45"/>
      <c r="E192" s="45"/>
      <c r="F192" s="45"/>
      <c r="G192" s="45"/>
      <c r="H192" s="45"/>
      <c r="I192" s="45"/>
      <c r="J192" s="45"/>
    </row>
    <row r="193" spans="1:10">
      <c r="A193" s="45" t="s">
        <v>146</v>
      </c>
      <c r="B193" s="46"/>
      <c r="C193" s="46"/>
      <c r="D193" s="46"/>
      <c r="E193" s="46"/>
      <c r="F193" s="46"/>
      <c r="G193" s="46"/>
      <c r="H193" s="46"/>
      <c r="I193" s="46"/>
      <c r="J193" s="46"/>
    </row>
    <row r="194" spans="1:10" ht="26.25" customHeight="1">
      <c r="A194" s="44" t="s">
        <v>147</v>
      </c>
      <c r="B194" s="44"/>
      <c r="C194" s="44"/>
      <c r="D194" s="44"/>
      <c r="E194" s="44"/>
      <c r="F194" s="44"/>
      <c r="G194" s="44"/>
      <c r="H194" s="44"/>
      <c r="I194" s="44"/>
      <c r="J194" s="15"/>
    </row>
    <row r="195" spans="1:10">
      <c r="B195" s="1"/>
      <c r="F195" s="1"/>
      <c r="G195" s="1"/>
      <c r="H195" s="1"/>
      <c r="I195" s="1"/>
    </row>
    <row r="196" spans="1:10">
      <c r="I196" s="22"/>
    </row>
    <row r="197" spans="1:10">
      <c r="G197" s="20"/>
      <c r="H197" s="20"/>
      <c r="I197" s="22"/>
    </row>
    <row r="198" spans="1:10">
      <c r="G198" s="19"/>
      <c r="H198" s="21"/>
      <c r="I198" s="22"/>
    </row>
    <row r="199" spans="1:10">
      <c r="I199" s="22"/>
    </row>
    <row r="200" spans="1:10">
      <c r="I200" s="22"/>
    </row>
    <row r="207" spans="1:10">
      <c r="G207" s="20"/>
      <c r="H207" s="20"/>
      <c r="I207" s="22"/>
    </row>
    <row r="208" spans="1:10">
      <c r="G208" s="19"/>
      <c r="H208" s="21"/>
      <c r="I208" s="22"/>
    </row>
    <row r="209" spans="9:9">
      <c r="I209" s="22"/>
    </row>
    <row r="210" spans="9:9">
      <c r="I210" s="22"/>
    </row>
    <row r="264" ht="13.9" customHeight="1"/>
    <row r="265" ht="16.149999999999999" customHeight="1"/>
    <row r="266" ht="13.15" customHeight="1"/>
    <row r="389" ht="22.5" customHeight="1"/>
    <row r="390" ht="10.5" hidden="1" customHeight="1"/>
    <row r="391" ht="36.75" customHeight="1"/>
    <row r="392" ht="33.75" customHeight="1"/>
    <row r="393" ht="15" customHeight="1"/>
    <row r="394" ht="15" customHeight="1"/>
    <row r="395" ht="15" customHeight="1"/>
    <row r="396" ht="42" customHeight="1"/>
    <row r="397" ht="15" customHeight="1"/>
    <row r="398" ht="15" customHeight="1"/>
  </sheetData>
  <mergeCells count="8">
    <mergeCell ref="B8:H8"/>
    <mergeCell ref="A194:I194"/>
    <mergeCell ref="A188:J188"/>
    <mergeCell ref="A189:J189"/>
    <mergeCell ref="A190:J190"/>
    <mergeCell ref="A191:J191"/>
    <mergeCell ref="A193:J193"/>
    <mergeCell ref="A192:J19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Tabletki, drażetki i kapsułki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</dc:creator>
  <cp:lastModifiedBy>Edward</cp:lastModifiedBy>
  <cp:lastPrinted>2023-11-16T09:22:20Z</cp:lastPrinted>
  <dcterms:created xsi:type="dcterms:W3CDTF">2020-12-03T10:33:09Z</dcterms:created>
  <dcterms:modified xsi:type="dcterms:W3CDTF">2025-11-26T09:54:35Z</dcterms:modified>
</cp:coreProperties>
</file>